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财务资料\2021年\2020年决算公开（8月版）\二级单位通知--2020年决算公开\北京市实验动物管理办公室2020年部门决算信息\北京市实验动物管理办公室2020年度项目绩效自评表\"/>
    </mc:Choice>
  </mc:AlternateContent>
  <bookViews>
    <workbookView xWindow="0" yWindow="0" windowWidth="19815" windowHeight="7860"/>
  </bookViews>
  <sheets>
    <sheet name="Sheet1" sheetId="1" r:id="rId1"/>
  </sheets>
  <definedNames>
    <definedName name="_xlnm.Print_Area" localSheetId="0">Sheet1!$A$1:$K$21</definedName>
  </definedNames>
  <calcPr calcId="152511" concurrentCalc="0"/>
</workbook>
</file>

<file path=xl/calcChain.xml><?xml version="1.0" encoding="utf-8"?>
<calcChain xmlns="http://schemas.openxmlformats.org/spreadsheetml/2006/main">
  <c r="I14" i="1" l="1"/>
  <c r="I18" i="1"/>
  <c r="G7" i="1"/>
  <c r="F7" i="1"/>
  <c r="I7" i="1"/>
  <c r="K7" i="1"/>
  <c r="I21" i="1"/>
  <c r="H21" i="1"/>
  <c r="I8" i="1"/>
  <c r="E7" i="1"/>
</calcChain>
</file>

<file path=xl/sharedStrings.xml><?xml version="1.0" encoding="utf-8"?>
<sst xmlns="http://schemas.openxmlformats.org/spreadsheetml/2006/main" count="66" uniqueCount="58">
  <si>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</si>
  <si>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</si>
  <si>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</si>
  <si>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</si>
  <si>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</si>
  <si>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</si>
  <si>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北京市实验动物管理办公室</t>
  </si>
  <si>
    <t>项目负责人</t>
  </si>
  <si>
    <t>李根平</t>
  </si>
  <si>
    <t>联系电话</t>
  </si>
  <si>
    <t>68722982-601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</si>
  <si>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</si>
  <si>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</si>
  <si>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</si>
  <si>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</si>
  <si>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</si>
  <si>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</si>
  <si>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</si>
  <si>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</si>
  <si>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</si>
  <si>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</si>
  <si>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</si>
  <si>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</si>
  <si>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</si>
  <si>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</si>
  <si>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</si>
  <si>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监控实验动物许可设施，监控范围：监控实验动物许可设施，监控范围包括环境参数、报警系统、动物尸体管理、危化品管理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</si>
  <si>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</si>
  <si>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</si>
  <si>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</si>
  <si>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</si>
  <si>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</si>
  <si>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</si>
  <si>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</si>
  <si>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</si>
  <si>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</si>
  <si>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环境监测、报警集成管理系统</t>
  </si>
  <si>
    <t>质量指标</t>
  </si>
  <si>
    <t>设备安装调试，安装完成率达90%</t>
  </si>
  <si>
    <t>监控范围：监控实验动物许可设施，监控范围包括环境参数、报警系统、动物尸体管理、危化品管理</t>
  </si>
  <si>
    <t>时效指标</t>
  </si>
  <si>
    <t>确定支持完成的时间进度</t>
  </si>
  <si>
    <t>12月</t>
  </si>
  <si>
    <t>11月</t>
  </si>
  <si>
    <t>成本指标</t>
  </si>
  <si>
    <t>项目预算控制数</t>
  </si>
  <si>
    <t>效益指标</t>
  </si>
  <si>
    <t>社会效益</t>
  </si>
  <si>
    <t>依法加强实验动物管理，控制实验动物质量，促进实验动物及其支撑行业更好发展，从而保障市民生活质量</t>
  </si>
  <si>
    <t>得到提高</t>
  </si>
  <si>
    <t>达成年度指标</t>
  </si>
  <si>
    <t>加强实验动物管理，保障实验动物质量</t>
  </si>
  <si>
    <t>满意度指标</t>
  </si>
  <si>
    <t>服务对象满意度标</t>
  </si>
  <si>
    <t>企业满意度</t>
  </si>
  <si>
    <t>加强对安装设备单位指导服务</t>
  </si>
  <si>
    <t>总分</t>
  </si>
  <si>
    <t>2020年北京市实验动物管理办公室实验动物安全与应急管理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</si>
</sst>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topLeftCell="A16" zoomScaleNormal="100" zoomScaleSheetLayoutView="100" workbookViewId="0">
      <selection activeCell="A21" sqref="A21:I21"/>
    </sheetView>
  </sheetViews>
  <sheetFormatPr defaultColWidth="9" defaultRowHeight="13.5"/>
  <cols>
    <col min="5" max="5" width="10.75" customWidth="1"/>
    <col min="6" max="6" width="10.125" customWidth="1"/>
    <col min="7" max="7" width="12.125" customWidth="1"/>
    <col min="8" max="8" width="8.875" customWidth="1"/>
    <col min="9" max="9" width="8" customWidth="1"/>
    <col min="10" max="10" width="7.875" customWidth="1"/>
  </cols>
  <sheetData>
    <row r="1" spans="1:11" ht="25.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0.2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0.25" customHeight="1">
      <c r="A3" s="10" t="s">
        <v>2</v>
      </c>
      <c r="B3" s="10"/>
      <c r="C3" s="10" t="s">
        <v>57</v>
      </c>
      <c r="D3" s="10"/>
      <c r="E3" s="10"/>
      <c r="F3" s="10"/>
      <c r="G3" s="10"/>
      <c r="H3" s="10"/>
      <c r="I3" s="10"/>
      <c r="J3" s="10"/>
      <c r="K3" s="10"/>
    </row>
    <row r="4" spans="1:11" ht="20.25" customHeight="1">
      <c r="A4" s="10" t="s">
        <v>3</v>
      </c>
      <c r="B4" s="10"/>
      <c r="C4" s="10" t="s">
        <v>4</v>
      </c>
      <c r="D4" s="10"/>
      <c r="E4" s="10"/>
      <c r="F4" s="10"/>
      <c r="G4" s="2" t="s">
        <v>5</v>
      </c>
      <c r="H4" s="10" t="s">
        <v>6</v>
      </c>
      <c r="I4" s="10"/>
      <c r="J4" s="10"/>
      <c r="K4" s="10"/>
    </row>
    <row r="5" spans="1:11" ht="20.25" customHeight="1">
      <c r="A5" s="10" t="s">
        <v>7</v>
      </c>
      <c r="B5" s="10"/>
      <c r="C5" s="10" t="s">
        <v>8</v>
      </c>
      <c r="D5" s="10"/>
      <c r="E5" s="10"/>
      <c r="F5" s="10"/>
      <c r="G5" s="2" t="s">
        <v>9</v>
      </c>
      <c r="H5" s="10" t="s">
        <v>10</v>
      </c>
      <c r="I5" s="10"/>
      <c r="J5" s="10"/>
      <c r="K5" s="10"/>
    </row>
    <row r="6" spans="1:11" ht="20.25" customHeight="1">
      <c r="A6" s="17" t="s">
        <v>11</v>
      </c>
      <c r="B6" s="18"/>
      <c r="C6" s="24"/>
      <c r="D6" s="24"/>
      <c r="E6" s="2" t="s">
        <v>12</v>
      </c>
      <c r="F6" s="2" t="s">
        <v>13</v>
      </c>
      <c r="G6" s="2" t="s">
        <v>14</v>
      </c>
      <c r="H6" s="2" t="s">
        <v>15</v>
      </c>
      <c r="I6" s="10" t="s">
        <v>16</v>
      </c>
      <c r="J6" s="10"/>
      <c r="K6" s="2" t="s">
        <v>17</v>
      </c>
    </row>
    <row r="7" spans="1:11" ht="20.25" customHeight="1">
      <c r="A7" s="19"/>
      <c r="B7" s="20"/>
      <c r="C7" s="23" t="s">
        <v>18</v>
      </c>
      <c r="D7" s="23"/>
      <c r="E7" s="3">
        <f>E8</f>
        <v>340</v>
      </c>
      <c r="F7" s="3">
        <f t="shared" ref="F7:G7" si="0">F8</f>
        <v>339.76</v>
      </c>
      <c r="G7" s="3">
        <f t="shared" si="0"/>
        <v>339.76</v>
      </c>
      <c r="H7" s="2">
        <v>10</v>
      </c>
      <c r="I7" s="16">
        <f>G7/F7</f>
        <v>1</v>
      </c>
      <c r="J7" s="16"/>
      <c r="K7" s="3">
        <f>H7*I7</f>
        <v>10</v>
      </c>
    </row>
    <row r="8" spans="1:11" ht="20.25" customHeight="1">
      <c r="A8" s="19"/>
      <c r="B8" s="20"/>
      <c r="C8" s="10" t="s">
        <v>19</v>
      </c>
      <c r="D8" s="10"/>
      <c r="E8" s="3">
        <v>340</v>
      </c>
      <c r="F8" s="3">
        <v>339.76</v>
      </c>
      <c r="G8" s="3">
        <v>339.76</v>
      </c>
      <c r="H8" s="2" t="s">
        <v>20</v>
      </c>
      <c r="I8" s="16">
        <f>G8/F8</f>
        <v>1</v>
      </c>
      <c r="J8" s="16"/>
      <c r="K8" s="2" t="s">
        <v>20</v>
      </c>
    </row>
    <row r="9" spans="1:11" ht="20.25" customHeight="1">
      <c r="A9" s="19"/>
      <c r="B9" s="20"/>
      <c r="C9" s="10" t="s">
        <v>21</v>
      </c>
      <c r="D9" s="10"/>
      <c r="E9" s="3"/>
      <c r="F9" s="3"/>
      <c r="G9" s="3"/>
      <c r="H9" s="2" t="s">
        <v>20</v>
      </c>
      <c r="I9" s="16"/>
      <c r="J9" s="16"/>
      <c r="K9" s="2" t="s">
        <v>20</v>
      </c>
    </row>
    <row r="10" spans="1:11" ht="20.25" customHeight="1">
      <c r="A10" s="21"/>
      <c r="B10" s="22"/>
      <c r="C10" s="10" t="s">
        <v>22</v>
      </c>
      <c r="D10" s="10"/>
      <c r="E10" s="3"/>
      <c r="F10" s="3"/>
      <c r="G10" s="3"/>
      <c r="H10" s="2" t="s">
        <v>20</v>
      </c>
      <c r="I10" s="16"/>
      <c r="J10" s="16"/>
      <c r="K10" s="2" t="s">
        <v>20</v>
      </c>
    </row>
    <row r="11" spans="1:11" ht="20.25" customHeight="1">
      <c r="A11" s="10" t="s">
        <v>23</v>
      </c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</row>
    <row r="12" spans="1:11" ht="54" customHeight="1">
      <c r="A12" s="10"/>
      <c r="B12" s="10" t="s">
        <v>26</v>
      </c>
      <c r="C12" s="10"/>
      <c r="D12" s="10"/>
      <c r="E12" s="10"/>
      <c r="F12" s="10"/>
      <c r="G12" s="10" t="s">
        <v>26</v>
      </c>
      <c r="H12" s="10"/>
      <c r="I12" s="10"/>
      <c r="J12" s="10"/>
      <c r="K12" s="10"/>
    </row>
    <row r="13" spans="1:11" ht="41.1" customHeight="1">
      <c r="A13" s="11" t="s">
        <v>27</v>
      </c>
      <c r="B13" s="2" t="s">
        <v>28</v>
      </c>
      <c r="C13" s="2" t="s">
        <v>29</v>
      </c>
      <c r="D13" s="10" t="s">
        <v>30</v>
      </c>
      <c r="E13" s="10"/>
      <c r="F13" s="2" t="s">
        <v>31</v>
      </c>
      <c r="G13" s="2" t="s">
        <v>32</v>
      </c>
      <c r="H13" s="2" t="s">
        <v>15</v>
      </c>
      <c r="I13" s="2" t="s">
        <v>17</v>
      </c>
      <c r="J13" s="10" t="s">
        <v>33</v>
      </c>
      <c r="K13" s="10"/>
    </row>
    <row r="14" spans="1:11" ht="42.75" customHeight="1">
      <c r="A14" s="12"/>
      <c r="B14" s="10" t="s">
        <v>34</v>
      </c>
      <c r="C14" s="4" t="s">
        <v>35</v>
      </c>
      <c r="D14" s="13" t="s">
        <v>36</v>
      </c>
      <c r="E14" s="13"/>
      <c r="F14" s="2">
        <v>62</v>
      </c>
      <c r="G14" s="2">
        <v>62</v>
      </c>
      <c r="H14" s="2">
        <v>10</v>
      </c>
      <c r="I14" s="3">
        <f t="shared" ref="I14" si="1">G14/F14*H14</f>
        <v>10</v>
      </c>
      <c r="J14" s="10"/>
      <c r="K14" s="10"/>
    </row>
    <row r="15" spans="1:11" ht="36" customHeight="1">
      <c r="A15" s="12"/>
      <c r="B15" s="10"/>
      <c r="C15" s="10" t="s">
        <v>37</v>
      </c>
      <c r="D15" s="13" t="s">
        <v>38</v>
      </c>
      <c r="E15" s="13"/>
      <c r="F15" s="5">
        <v>0.9</v>
      </c>
      <c r="G15" s="5">
        <v>0.9</v>
      </c>
      <c r="H15" s="2">
        <v>10</v>
      </c>
      <c r="I15" s="3">
        <v>10</v>
      </c>
      <c r="J15" s="10"/>
      <c r="K15" s="10"/>
    </row>
    <row r="16" spans="1:11" ht="69.75" customHeight="1">
      <c r="A16" s="12"/>
      <c r="B16" s="10"/>
      <c r="C16" s="10"/>
      <c r="D16" s="13" t="s">
        <v>39</v>
      </c>
      <c r="E16" s="13"/>
      <c r="F16" s="5">
        <v>0.95</v>
      </c>
      <c r="G16" s="5">
        <v>0.95</v>
      </c>
      <c r="H16" s="2">
        <v>10</v>
      </c>
      <c r="I16" s="3">
        <v>10</v>
      </c>
      <c r="J16" s="10"/>
      <c r="K16" s="10"/>
    </row>
    <row r="17" spans="1:11" ht="26.65" customHeight="1">
      <c r="A17" s="12"/>
      <c r="B17" s="10"/>
      <c r="C17" s="2" t="s">
        <v>40</v>
      </c>
      <c r="D17" s="13" t="s">
        <v>41</v>
      </c>
      <c r="E17" s="13"/>
      <c r="F17" s="2" t="s">
        <v>42</v>
      </c>
      <c r="G17" s="2" t="s">
        <v>43</v>
      </c>
      <c r="H17" s="2">
        <v>10</v>
      </c>
      <c r="I17" s="3">
        <v>10</v>
      </c>
      <c r="J17" s="10"/>
      <c r="K17" s="10"/>
    </row>
    <row r="18" spans="1:11" ht="38.25" customHeight="1">
      <c r="A18" s="12"/>
      <c r="B18" s="10"/>
      <c r="C18" s="2" t="s">
        <v>44</v>
      </c>
      <c r="D18" s="13" t="s">
        <v>45</v>
      </c>
      <c r="E18" s="13"/>
      <c r="F18" s="6">
        <v>339.76</v>
      </c>
      <c r="G18" s="6">
        <v>339.76</v>
      </c>
      <c r="H18" s="2">
        <v>10</v>
      </c>
      <c r="I18" s="3">
        <f>G18/F18*H18</f>
        <v>10</v>
      </c>
      <c r="J18" s="10"/>
      <c r="K18" s="10"/>
    </row>
    <row r="19" spans="1:11" ht="85.5" customHeight="1">
      <c r="A19" s="12"/>
      <c r="B19" s="4" t="s">
        <v>46</v>
      </c>
      <c r="C19" s="2" t="s">
        <v>47</v>
      </c>
      <c r="D19" s="13" t="s">
        <v>48</v>
      </c>
      <c r="E19" s="13"/>
      <c r="F19" s="2" t="s">
        <v>49</v>
      </c>
      <c r="G19" s="2" t="s">
        <v>50</v>
      </c>
      <c r="H19" s="2">
        <v>30</v>
      </c>
      <c r="I19" s="3">
        <v>23</v>
      </c>
      <c r="J19" s="10" t="s">
        <v>51</v>
      </c>
      <c r="K19" s="10"/>
    </row>
    <row r="20" spans="1:11" ht="52.5" customHeight="1">
      <c r="A20" s="12"/>
      <c r="B20" s="4" t="s">
        <v>52</v>
      </c>
      <c r="C20" s="4" t="s">
        <v>53</v>
      </c>
      <c r="D20" s="14" t="s">
        <v>54</v>
      </c>
      <c r="E20" s="15"/>
      <c r="F20" s="5">
        <v>0.95</v>
      </c>
      <c r="G20" s="5">
        <v>0.9</v>
      </c>
      <c r="H20" s="2">
        <v>10</v>
      </c>
      <c r="I20" s="3">
        <v>8</v>
      </c>
      <c r="J20" s="10" t="s">
        <v>55</v>
      </c>
      <c r="K20" s="10"/>
    </row>
    <row r="21" spans="1:11" s="1" customFormat="1" ht="24" customHeight="1">
      <c r="A21" s="8" t="s">
        <v>56</v>
      </c>
      <c r="B21" s="8"/>
      <c r="C21" s="8"/>
      <c r="D21" s="8"/>
      <c r="E21" s="8"/>
      <c r="F21" s="8"/>
      <c r="G21" s="8"/>
      <c r="H21" s="7">
        <f>SUM(H14:H20)+H7</f>
        <v>100</v>
      </c>
      <c r="I21" s="7">
        <f>SUM(I14:I20)+K7</f>
        <v>91</v>
      </c>
      <c r="J21" s="9"/>
      <c r="K21" s="9"/>
    </row>
  </sheetData>
  <mergeCells count="47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A21:G21"/>
    <mergeCell ref="J21:K21"/>
    <mergeCell ref="A11:A12"/>
    <mergeCell ref="A13:A20"/>
    <mergeCell ref="B14:B18"/>
    <mergeCell ref="C15:C16"/>
    <mergeCell ref="D19:E19"/>
    <mergeCell ref="J19:K19"/>
    <mergeCell ref="D20:E20"/>
    <mergeCell ref="J20:K20"/>
    <mergeCell ref="D16:E16"/>
    <mergeCell ref="J16:K16"/>
    <mergeCell ref="D17:E17"/>
    <mergeCell ref="J17:K17"/>
    <mergeCell ref="D18:E18"/>
    <mergeCell ref="J18:K18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2021-08-22T10:13:50Z</cp:lastPrinted>
  <dcterms:created xsi:type="dcterms:W3CDTF">2021-04-12T11:24:00Z</dcterms:created>
  <dcterms:modified xsi:type="dcterms:W3CDTF">2021-08-24T03:06:14Z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