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财务资料\2021年\2020年决算公开（8月版）\二级单位通知--2020年决算公开\北京市实验动物管理办公室2020年部门决算信息\北京市实验动物管理办公室2020年度项目绩效自评表\"/>
    </mc:Choice>
  </mc:AlternateContent>
  <bookViews>
    <workbookView xWindow="-105" yWindow="-105" windowWidth="20730" windowHeight="11760"/>
  </bookViews>
  <sheets>
    <sheet name="Sheet1" sheetId="1" r:id="rId1"/>
  </sheets>
  <definedNames>
    <definedName name="_xlnm.Print_Area" localSheetId="0">Sheet1!$A$1:$K$30</definedName>
  </definedNames>
  <calcPr calcId="152511" concurrentCalc="0"/>
</workbook>
</file>

<file path=xl/calcChain.xml><?xml version="1.0" encoding="utf-8"?>
<calcChain xmlns="http://schemas.openxmlformats.org/spreadsheetml/2006/main">
  <c r="H30" i="1" l="1"/>
  <c r="F7" i="1"/>
  <c r="G7" i="1"/>
  <c r="E7" i="1"/>
  <c r="I26" i="1"/>
  <c r="I7" i="1"/>
  <c r="K7" i="1"/>
  <c r="I30" i="1"/>
  <c r="I8" i="1"/>
</calcChain>
</file>

<file path=xl/sharedStrings.xml><?xml version="1.0" encoding="utf-8"?>
<sst xmlns="http://schemas.openxmlformats.org/spreadsheetml/2006/main" count="81" uniqueCount="69">
  <si>
    <t>项目支出绩效自评表</t>
  </si>
  <si>
    <t>（2020年度）</t>
  </si>
  <si>
    <t>项目名称</t>
  </si>
  <si>
    <t>主管部门</t>
  </si>
  <si>
    <t>实施单位</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</si>
  <si>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</si>
  <si>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</si>
  <si>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</si>
  <si>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</si>
  <si>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</si>
  <si>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</si>
  <si>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</si>
  <si>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</si>
  <si>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</si>
  <si>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</si>
  <si>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</si>
  <si>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</si>
  <si>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</si>
  <si>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</si>
  <si>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</si>
  <si>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</si>
  <si>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绩效指标</t>
  </si>
  <si>
    <t>一级指标</t>
  </si>
  <si>
    <t>二级指标</t>
  </si>
  <si>
    <t>三级指标</t>
  </si>
  <si>
    <t>年度指标值</t>
  </si>
  <si>
    <t>实际完成值</t>
  </si>
  <si>
    <t>偏差原因分析及改进措施</t>
  </si>
  <si>
    <t>产出指标</t>
  </si>
  <si>
    <t>数量指标</t>
  </si>
  <si>
    <t>质量指标</t>
  </si>
  <si>
    <t>效益指标</t>
  </si>
  <si>
    <t>满意度指标</t>
  </si>
  <si>
    <t>服务对象满意度标</t>
  </si>
  <si>
    <t>总分</t>
  </si>
  <si>
    <t>北京市科学技术委员会</t>
    <phoneticPr fontId="9" type="noConversion"/>
  </si>
  <si>
    <t>社会效益</t>
    <phoneticPr fontId="9" type="noConversion"/>
  </si>
  <si>
    <t>得到提高</t>
    <phoneticPr fontId="9" type="noConversion"/>
  </si>
  <si>
    <t>企业满意度</t>
    <phoneticPr fontId="9" type="noConversion"/>
  </si>
  <si>
    <t>成本指标</t>
    <phoneticPr fontId="9" type="noConversion"/>
  </si>
  <si>
    <t>时效指标</t>
    <phoneticPr fontId="9" type="noConversion"/>
  </si>
  <si>
    <t>达成年度指标</t>
    <phoneticPr fontId="9" type="noConversion"/>
  </si>
  <si>
    <t>北京市实验动物管理办公室</t>
    <phoneticPr fontId="9" type="noConversion"/>
  </si>
  <si>
    <t>李根平</t>
    <phoneticPr fontId="9" type="noConversion"/>
  </si>
  <si>
    <t>68722982-601</t>
    <phoneticPr fontId="9" type="noConversion"/>
  </si>
  <si>
    <t>11月</t>
    <phoneticPr fontId="9" type="noConversion"/>
  </si>
  <si>
    <t>12月</t>
    <phoneticPr fontId="9" type="noConversion"/>
  </si>
  <si>
    <t>依法加强实验动物管理，控制实验动物质量，促进实验动物及其支撑行业更好发展，从而保障市民生活质量</t>
    <phoneticPr fontId="9" type="noConversion"/>
  </si>
  <si>
    <t>加大对实验动物企业指导服务力度</t>
    <phoneticPr fontId="9" type="noConversion"/>
  </si>
  <si>
    <t>不断提高实验动物质量，促进实验动物及其支撑行业更好发展。</t>
    <phoneticPr fontId="9" type="noConversion"/>
  </si>
  <si>
    <t>可持续影响指标</t>
    <phoneticPr fontId="9" type="noConversion"/>
  </si>
  <si>
    <t>继续加强实验动物管理，保障实验动物质量</t>
    <phoneticPr fontId="9" type="noConversion"/>
  </si>
  <si>
    <t>实验动物质量安全追溯、全程监控。</t>
    <phoneticPr fontId="9" type="noConversion"/>
  </si>
  <si>
    <t>条码打印机</t>
    <phoneticPr fontId="9" type="noConversion"/>
  </si>
  <si>
    <t>扫描枪</t>
    <phoneticPr fontId="9" type="noConversion"/>
  </si>
  <si>
    <t>二维码标签纸</t>
    <phoneticPr fontId="9" type="noConversion"/>
  </si>
  <si>
    <t>碳带</t>
    <phoneticPr fontId="9" type="noConversion"/>
  </si>
  <si>
    <t>RFUD标签</t>
    <phoneticPr fontId="9" type="noConversion"/>
  </si>
  <si>
    <t>手持设备</t>
    <phoneticPr fontId="9" type="noConversion"/>
  </si>
  <si>
    <t>18</t>
    <phoneticPr fontId="9" type="noConversion"/>
  </si>
  <si>
    <t>专用设备合格率</t>
    <phoneticPr fontId="9" type="noConversion"/>
  </si>
  <si>
    <t>RFID技术参数达标率</t>
    <phoneticPr fontId="9" type="noConversion"/>
  </si>
  <si>
    <t>专用材料合格率</t>
    <phoneticPr fontId="9" type="noConversion"/>
  </si>
  <si>
    <t>专用设备</t>
    <phoneticPr fontId="9" type="noConversion"/>
  </si>
  <si>
    <t>专用材料</t>
    <phoneticPr fontId="9" type="noConversion"/>
  </si>
  <si>
    <t>技术开发</t>
    <phoneticPr fontId="9" type="noConversion"/>
  </si>
  <si>
    <t>2020年北京市实验动物管理办公室实验动物质量安全追溯管理</t>
    <phoneticPr fontId="9" type="noConversion"/>
  </si>
  <si>
    <t>确定支持实验动物管理办公室实验动物质量安全追溯管理的时间进度</t>
    <phoneticPr fontId="9" type="noConversion"/>
  </si>
  <si>
    <t>实际完成情况</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</si>
</sst>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Red]\(0.00\)"/>
  </numFmts>
  <fonts count="10">
    <font>
      <sz val="11"/>
      <color theme="1"/>
      <name val="等线"/>
      <charset val="134"/>
      <scheme val="minor"/>
    </font>
    <font>
      <b/>
      <sz val="11"/>
      <color theme="1"/>
      <name val="等线"/>
      <family val="3"/>
      <charset val="134"/>
      <scheme val="minor"/>
    </font>
    <font>
      <sz val="18"/>
      <color theme="1"/>
      <name val="华文中宋"/>
      <family val="3"/>
      <charset val="134"/>
    </font>
    <font>
      <sz val="10"/>
      <color theme="1"/>
      <name val="宋体"/>
      <family val="3"/>
      <charset val="134"/>
    </font>
    <font>
      <sz val="9"/>
      <name val="宋体"/>
      <family val="3"/>
      <charset val="134"/>
    </font>
    <font>
      <sz val="10"/>
      <color rgb="FF000000"/>
      <name val="宋体"/>
      <family val="3"/>
      <charset val="134"/>
    </font>
    <font>
      <b/>
      <sz val="10"/>
      <color theme="1"/>
      <name val="宋体"/>
      <family val="3"/>
      <charset val="134"/>
    </font>
    <font>
      <sz val="11"/>
      <color theme="1"/>
      <name val="等线"/>
      <family val="3"/>
      <charset val="134"/>
      <scheme val="minor"/>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alignment vertical="center"/>
    </xf>
    <xf numFmtId="9" fontId="7" fillId="0" borderId="0" applyFont="0" applyFill="0" applyBorder="0" applyAlignment="0" applyProtection="0">
      <alignment vertical="center"/>
    </xf>
    <xf numFmtId="0" fontId="8" fillId="0" borderId="0">
      <alignment vertical="center"/>
    </xf>
  </cellStyleXfs>
  <cellXfs count="43">
    <xf numFmtId="0" fontId="0" fillId="0" borderId="0" xfId="0">
      <alignment vertical="center"/>
    </xf>
    <xf numFmtId="0" fontId="1" fillId="0" borderId="0" xfId="0" applyFont="1">
      <alignment vertical="center"/>
    </xf>
    <xf numFmtId="0" fontId="3" fillId="0" borderId="2" xfId="0" applyFont="1" applyBorder="1" applyAlignment="1">
      <alignment horizontal="center" vertical="center" wrapText="1"/>
    </xf>
    <xf numFmtId="176"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9" fontId="3" fillId="0" borderId="2" xfId="0" applyNumberFormat="1"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 xfId="0" applyFont="1" applyBorder="1" applyAlignment="1">
      <alignment horizontal="center" vertical="center" wrapText="1"/>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76" fontId="5"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4" fillId="0" borderId="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justify" vertical="center" wrapText="1"/>
    </xf>
    <xf numFmtId="10" fontId="3" fillId="0" borderId="2" xfId="1" applyNumberFormat="1" applyFont="1" applyBorder="1" applyAlignment="1">
      <alignment horizontal="center" vertical="center" wrapText="1"/>
    </xf>
    <xf numFmtId="0" fontId="2" fillId="0" borderId="0" xfId="0" applyFont="1" applyAlignment="1">
      <alignment horizontal="center" vertical="center"/>
    </xf>
    <xf numFmtId="0" fontId="3" fillId="0" borderId="1" xfId="0" applyFont="1" applyBorder="1" applyAlignment="1">
      <alignment horizontal="center" vertical="center"/>
    </xf>
    <xf numFmtId="0" fontId="5" fillId="0" borderId="2" xfId="0" applyFont="1" applyBorder="1" applyAlignment="1">
      <alignment vertical="center" wrapText="1"/>
    </xf>
    <xf numFmtId="0" fontId="5" fillId="0" borderId="13" xfId="0" applyFont="1" applyBorder="1" applyAlignment="1">
      <alignment vertical="center" wrapText="1"/>
    </xf>
    <xf numFmtId="0" fontId="5" fillId="0" borderId="14" xfId="0" applyFont="1" applyBorder="1" applyAlignment="1">
      <alignment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6" fillId="0" borderId="2" xfId="0" applyFont="1" applyBorder="1" applyAlignment="1">
      <alignment horizontal="center" vertical="center" wrapText="1"/>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3" fillId="0" borderId="2" xfId="0" applyFont="1" applyBorder="1" applyAlignment="1">
      <alignment vertical="center" wrapText="1"/>
    </xf>
    <xf numFmtId="0" fontId="3" fillId="0" borderId="10" xfId="0" applyFont="1" applyBorder="1" applyAlignment="1">
      <alignment horizontal="center" vertical="center" textRotation="255" wrapText="1"/>
    </xf>
    <xf numFmtId="0" fontId="3" fillId="0" borderId="11" xfId="0" applyFont="1" applyBorder="1" applyAlignment="1">
      <alignment horizontal="center" vertical="center" textRotation="255"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cellXfs>
  <cellStyles count="3">
    <cellStyle name="百分比" xfId="1" builtinId="5"/>
    <cellStyle name="常规" xfId="0" builtinId="0"/>
    <cellStyle name="常规 5" xfId="2"/>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tabSelected="1" view="pageBreakPreview" topLeftCell="A19" zoomScaleNormal="100" zoomScaleSheetLayoutView="100" workbookViewId="0">
      <selection activeCell="K10" activeCellId="1" sqref="G11:K11 K10"/>
    </sheetView>
  </sheetViews>
  <sheetFormatPr defaultColWidth="9" defaultRowHeight="13.5"/>
  <cols>
    <col min="5" max="5" width="12.625" customWidth="1"/>
    <col min="6" max="6" width="12.25" customWidth="1"/>
    <col min="7" max="7" width="12.125" customWidth="1"/>
    <col min="8" max="8" width="8.875" customWidth="1"/>
    <col min="9" max="9" width="8" customWidth="1"/>
    <col min="10" max="10" width="7.875" customWidth="1"/>
    <col min="11" max="11" width="11.5" customWidth="1"/>
  </cols>
  <sheetData>
    <row r="1" spans="1:11" ht="25.5">
      <c r="A1" s="25" t="s">
        <v>0</v>
      </c>
      <c r="B1" s="25"/>
      <c r="C1" s="25"/>
      <c r="D1" s="25"/>
      <c r="E1" s="25"/>
      <c r="F1" s="25"/>
      <c r="G1" s="25"/>
      <c r="H1" s="25"/>
      <c r="I1" s="25"/>
      <c r="J1" s="25"/>
      <c r="K1" s="25"/>
    </row>
    <row r="2" spans="1:11" ht="20.25" customHeight="1">
      <c r="A2" s="26" t="s">
        <v>1</v>
      </c>
      <c r="B2" s="26"/>
      <c r="C2" s="26"/>
      <c r="D2" s="26"/>
      <c r="E2" s="26"/>
      <c r="F2" s="26"/>
      <c r="G2" s="26"/>
      <c r="H2" s="26"/>
      <c r="I2" s="26"/>
      <c r="J2" s="26"/>
      <c r="K2" s="26"/>
    </row>
    <row r="3" spans="1:11" ht="20.25" customHeight="1">
      <c r="A3" s="15" t="s">
        <v>2</v>
      </c>
      <c r="B3" s="15"/>
      <c r="C3" s="15" t="s">
        <v>66</v>
      </c>
      <c r="D3" s="15"/>
      <c r="E3" s="15"/>
      <c r="F3" s="15"/>
      <c r="G3" s="15"/>
      <c r="H3" s="15"/>
      <c r="I3" s="15"/>
      <c r="J3" s="15"/>
      <c r="K3" s="15"/>
    </row>
    <row r="4" spans="1:11" ht="20.25" customHeight="1">
      <c r="A4" s="15" t="s">
        <v>3</v>
      </c>
      <c r="B4" s="15"/>
      <c r="C4" s="15" t="s">
        <v>35</v>
      </c>
      <c r="D4" s="15"/>
      <c r="E4" s="15"/>
      <c r="F4" s="15"/>
      <c r="G4" s="2" t="s">
        <v>4</v>
      </c>
      <c r="H4" s="15" t="s">
        <v>42</v>
      </c>
      <c r="I4" s="15"/>
      <c r="J4" s="15"/>
      <c r="K4" s="15"/>
    </row>
    <row r="5" spans="1:11" ht="20.25" customHeight="1">
      <c r="A5" s="15" t="s">
        <v>5</v>
      </c>
      <c r="B5" s="15"/>
      <c r="C5" s="15" t="s">
        <v>43</v>
      </c>
      <c r="D5" s="15"/>
      <c r="E5" s="15"/>
      <c r="F5" s="15"/>
      <c r="G5" s="2" t="s">
        <v>6</v>
      </c>
      <c r="H5" s="15" t="s">
        <v>44</v>
      </c>
      <c r="I5" s="15"/>
      <c r="J5" s="15"/>
      <c r="K5" s="15"/>
    </row>
    <row r="6" spans="1:11" ht="20.25" customHeight="1">
      <c r="A6" s="17" t="s">
        <v>7</v>
      </c>
      <c r="B6" s="18"/>
      <c r="C6" s="16"/>
      <c r="D6" s="16"/>
      <c r="E6" s="2" t="s">
        <v>8</v>
      </c>
      <c r="F6" s="2" t="s">
        <v>9</v>
      </c>
      <c r="G6" s="2" t="s">
        <v>10</v>
      </c>
      <c r="H6" s="2" t="s">
        <v>11</v>
      </c>
      <c r="I6" s="15" t="s">
        <v>12</v>
      </c>
      <c r="J6" s="15"/>
      <c r="K6" s="2" t="s">
        <v>13</v>
      </c>
    </row>
    <row r="7" spans="1:11" ht="20.25" customHeight="1">
      <c r="A7" s="19"/>
      <c r="B7" s="20"/>
      <c r="C7" s="23" t="s">
        <v>14</v>
      </c>
      <c r="D7" s="23"/>
      <c r="E7" s="3">
        <f>E8</f>
        <v>131.96250000000001</v>
      </c>
      <c r="F7" s="3">
        <f t="shared" ref="F7:G7" si="0">F8</f>
        <v>131.96250000000001</v>
      </c>
      <c r="G7" s="3">
        <f t="shared" si="0"/>
        <v>131.96250000000001</v>
      </c>
      <c r="H7" s="2">
        <v>10</v>
      </c>
      <c r="I7" s="24">
        <f>G7/F7</f>
        <v>1</v>
      </c>
      <c r="J7" s="24"/>
      <c r="K7" s="3">
        <f>H7*I7</f>
        <v>10</v>
      </c>
    </row>
    <row r="8" spans="1:11" ht="20.25" customHeight="1">
      <c r="A8" s="19"/>
      <c r="B8" s="20"/>
      <c r="C8" s="15" t="s">
        <v>15</v>
      </c>
      <c r="D8" s="15"/>
      <c r="E8" s="3">
        <v>131.96250000000001</v>
      </c>
      <c r="F8" s="3">
        <v>131.96250000000001</v>
      </c>
      <c r="G8" s="3">
        <v>131.96250000000001</v>
      </c>
      <c r="H8" s="2" t="s">
        <v>16</v>
      </c>
      <c r="I8" s="24">
        <f>G8/F8</f>
        <v>1</v>
      </c>
      <c r="J8" s="24"/>
      <c r="K8" s="2" t="s">
        <v>16</v>
      </c>
    </row>
    <row r="9" spans="1:11" ht="20.25" customHeight="1">
      <c r="A9" s="19"/>
      <c r="B9" s="20"/>
      <c r="C9" s="15" t="s">
        <v>17</v>
      </c>
      <c r="D9" s="15"/>
      <c r="E9" s="3"/>
      <c r="F9" s="3"/>
      <c r="G9" s="3"/>
      <c r="H9" s="2" t="s">
        <v>16</v>
      </c>
      <c r="I9" s="24"/>
      <c r="J9" s="24"/>
      <c r="K9" s="2" t="s">
        <v>16</v>
      </c>
    </row>
    <row r="10" spans="1:11" ht="20.25" customHeight="1">
      <c r="A10" s="21"/>
      <c r="B10" s="22"/>
      <c r="C10" s="15" t="s">
        <v>18</v>
      </c>
      <c r="D10" s="15"/>
      <c r="E10" s="3"/>
      <c r="F10" s="3"/>
      <c r="G10" s="3"/>
      <c r="H10" s="2" t="s">
        <v>16</v>
      </c>
      <c r="I10" s="24"/>
      <c r="J10" s="24"/>
      <c r="K10" s="2" t="s">
        <v>16</v>
      </c>
    </row>
    <row r="11" spans="1:11" ht="20.25" customHeight="1">
      <c r="A11" s="15" t="s">
        <v>19</v>
      </c>
      <c r="B11" s="15" t="s">
        <v>20</v>
      </c>
      <c r="C11" s="15"/>
      <c r="D11" s="15"/>
      <c r="E11" s="15"/>
      <c r="F11" s="15"/>
      <c r="G11" s="15" t="s">
        <v>68</v>
      </c>
      <c r="H11" s="15"/>
      <c r="I11" s="15"/>
      <c r="J11" s="15"/>
      <c r="K11" s="15"/>
    </row>
    <row r="12" spans="1:11" ht="39" customHeight="1">
      <c r="A12" s="15"/>
      <c r="B12" s="15" t="s">
        <v>52</v>
      </c>
      <c r="C12" s="15"/>
      <c r="D12" s="15"/>
      <c r="E12" s="15"/>
      <c r="F12" s="15"/>
      <c r="G12" s="15" t="s">
        <v>52</v>
      </c>
      <c r="H12" s="15"/>
      <c r="I12" s="15"/>
      <c r="J12" s="15"/>
      <c r="K12" s="15"/>
    </row>
    <row r="13" spans="1:11" ht="31.5" customHeight="1">
      <c r="A13" s="38" t="s">
        <v>21</v>
      </c>
      <c r="B13" s="2" t="s">
        <v>22</v>
      </c>
      <c r="C13" s="2" t="s">
        <v>23</v>
      </c>
      <c r="D13" s="15" t="s">
        <v>24</v>
      </c>
      <c r="E13" s="15"/>
      <c r="F13" s="2" t="s">
        <v>25</v>
      </c>
      <c r="G13" s="2" t="s">
        <v>26</v>
      </c>
      <c r="H13" s="2" t="s">
        <v>11</v>
      </c>
      <c r="I13" s="2" t="s">
        <v>13</v>
      </c>
      <c r="J13" s="15" t="s">
        <v>27</v>
      </c>
      <c r="K13" s="15"/>
    </row>
    <row r="14" spans="1:11" ht="20.25" customHeight="1">
      <c r="A14" s="39"/>
      <c r="B14" s="15" t="s">
        <v>28</v>
      </c>
      <c r="C14" s="40" t="s">
        <v>29</v>
      </c>
      <c r="D14" s="27" t="s">
        <v>53</v>
      </c>
      <c r="E14" s="27"/>
      <c r="F14" s="2">
        <v>18</v>
      </c>
      <c r="G14" s="11">
        <v>18</v>
      </c>
      <c r="H14" s="2">
        <v>3</v>
      </c>
      <c r="I14" s="3">
        <v>3</v>
      </c>
      <c r="J14" s="15"/>
      <c r="K14" s="15"/>
    </row>
    <row r="15" spans="1:11" ht="20.25" customHeight="1">
      <c r="A15" s="39"/>
      <c r="B15" s="15"/>
      <c r="C15" s="41"/>
      <c r="D15" s="28" t="s">
        <v>54</v>
      </c>
      <c r="E15" s="29"/>
      <c r="F15" s="9">
        <v>108</v>
      </c>
      <c r="G15" s="11">
        <v>108</v>
      </c>
      <c r="H15" s="9">
        <v>3</v>
      </c>
      <c r="I15" s="3">
        <v>3</v>
      </c>
      <c r="J15" s="30"/>
      <c r="K15" s="31"/>
    </row>
    <row r="16" spans="1:11" ht="20.25" customHeight="1">
      <c r="A16" s="39"/>
      <c r="B16" s="15"/>
      <c r="C16" s="41"/>
      <c r="D16" s="28" t="s">
        <v>55</v>
      </c>
      <c r="E16" s="29"/>
      <c r="F16" s="9">
        <v>264000</v>
      </c>
      <c r="G16" s="11">
        <v>264000</v>
      </c>
      <c r="H16" s="9">
        <v>3</v>
      </c>
      <c r="I16" s="3">
        <v>3</v>
      </c>
      <c r="J16" s="30"/>
      <c r="K16" s="31"/>
    </row>
    <row r="17" spans="1:11" ht="20.25" customHeight="1">
      <c r="A17" s="39"/>
      <c r="B17" s="15"/>
      <c r="C17" s="41"/>
      <c r="D17" s="28" t="s">
        <v>56</v>
      </c>
      <c r="E17" s="29"/>
      <c r="F17" s="9">
        <v>225</v>
      </c>
      <c r="G17" s="11">
        <v>225</v>
      </c>
      <c r="H17" s="9">
        <v>3</v>
      </c>
      <c r="I17" s="3">
        <v>3</v>
      </c>
      <c r="J17" s="30"/>
      <c r="K17" s="31"/>
    </row>
    <row r="18" spans="1:11" ht="20.25" customHeight="1">
      <c r="A18" s="39"/>
      <c r="B18" s="15"/>
      <c r="C18" s="41"/>
      <c r="D18" s="27" t="s">
        <v>57</v>
      </c>
      <c r="E18" s="27"/>
      <c r="F18" s="9">
        <v>18000</v>
      </c>
      <c r="G18" s="11">
        <v>18000</v>
      </c>
      <c r="H18" s="9">
        <v>3</v>
      </c>
      <c r="I18" s="3">
        <v>3</v>
      </c>
      <c r="J18" s="15"/>
      <c r="K18" s="15"/>
    </row>
    <row r="19" spans="1:11" ht="20.25" customHeight="1">
      <c r="A19" s="39"/>
      <c r="B19" s="15"/>
      <c r="C19" s="41"/>
      <c r="D19" s="27" t="s">
        <v>58</v>
      </c>
      <c r="E19" s="27"/>
      <c r="F19" s="12" t="s">
        <v>59</v>
      </c>
      <c r="G19" s="12" t="s">
        <v>59</v>
      </c>
      <c r="H19" s="2">
        <v>3</v>
      </c>
      <c r="I19" s="3">
        <v>3</v>
      </c>
      <c r="J19" s="15"/>
      <c r="K19" s="15"/>
    </row>
    <row r="20" spans="1:11" ht="26.65" customHeight="1">
      <c r="A20" s="39"/>
      <c r="B20" s="15"/>
      <c r="C20" s="15" t="s">
        <v>30</v>
      </c>
      <c r="D20" s="32" t="s">
        <v>60</v>
      </c>
      <c r="E20" s="32"/>
      <c r="F20" s="5">
        <v>0.95</v>
      </c>
      <c r="G20" s="5">
        <v>0.95</v>
      </c>
      <c r="H20" s="8">
        <v>4</v>
      </c>
      <c r="I20" s="3">
        <v>4</v>
      </c>
      <c r="J20" s="15"/>
      <c r="K20" s="15"/>
    </row>
    <row r="21" spans="1:11" ht="24.75" customHeight="1">
      <c r="A21" s="39"/>
      <c r="B21" s="15"/>
      <c r="C21" s="15"/>
      <c r="D21" s="32" t="s">
        <v>62</v>
      </c>
      <c r="E21" s="32"/>
      <c r="F21" s="5">
        <v>0.95</v>
      </c>
      <c r="G21" s="5">
        <v>0.95</v>
      </c>
      <c r="H21" s="8">
        <v>4</v>
      </c>
      <c r="I21" s="3">
        <v>4</v>
      </c>
      <c r="J21" s="15"/>
      <c r="K21" s="15"/>
    </row>
    <row r="22" spans="1:11" ht="36.75" customHeight="1">
      <c r="A22" s="39"/>
      <c r="B22" s="15"/>
      <c r="C22" s="15"/>
      <c r="D22" s="32" t="s">
        <v>61</v>
      </c>
      <c r="E22" s="32"/>
      <c r="F22" s="5">
        <v>0.95</v>
      </c>
      <c r="G22" s="5">
        <v>0.95</v>
      </c>
      <c r="H22" s="8">
        <v>4</v>
      </c>
      <c r="I22" s="3">
        <v>4</v>
      </c>
      <c r="J22" s="15"/>
      <c r="K22" s="15"/>
    </row>
    <row r="23" spans="1:11" ht="45.75" customHeight="1">
      <c r="A23" s="39"/>
      <c r="B23" s="15"/>
      <c r="C23" s="8" t="s">
        <v>40</v>
      </c>
      <c r="D23" s="32" t="s">
        <v>67</v>
      </c>
      <c r="E23" s="32"/>
      <c r="F23" s="8" t="s">
        <v>46</v>
      </c>
      <c r="G23" s="8" t="s">
        <v>45</v>
      </c>
      <c r="H23" s="8">
        <v>5</v>
      </c>
      <c r="I23" s="3">
        <v>5</v>
      </c>
      <c r="J23" s="15"/>
      <c r="K23" s="15"/>
    </row>
    <row r="24" spans="1:11" ht="26.65" customHeight="1">
      <c r="A24" s="39"/>
      <c r="B24" s="15"/>
      <c r="C24" s="40" t="s">
        <v>39</v>
      </c>
      <c r="D24" s="32" t="s">
        <v>63</v>
      </c>
      <c r="E24" s="32"/>
      <c r="F24" s="9">
        <v>40.5</v>
      </c>
      <c r="G24" s="9">
        <v>40.5</v>
      </c>
      <c r="H24" s="9">
        <v>5</v>
      </c>
      <c r="I24" s="3">
        <v>5</v>
      </c>
      <c r="J24" s="15"/>
      <c r="K24" s="15"/>
    </row>
    <row r="25" spans="1:11" ht="26.65" customHeight="1">
      <c r="A25" s="39"/>
      <c r="B25" s="15"/>
      <c r="C25" s="41"/>
      <c r="D25" s="32" t="s">
        <v>64</v>
      </c>
      <c r="E25" s="32"/>
      <c r="F25" s="9">
        <v>44.662500000000001</v>
      </c>
      <c r="G25" s="9">
        <v>44.662500000000001</v>
      </c>
      <c r="H25" s="9">
        <v>5</v>
      </c>
      <c r="I25" s="3">
        <v>5</v>
      </c>
      <c r="J25" s="15"/>
      <c r="K25" s="15"/>
    </row>
    <row r="26" spans="1:11" ht="31.5" customHeight="1">
      <c r="A26" s="39"/>
      <c r="B26" s="15"/>
      <c r="C26" s="42"/>
      <c r="D26" s="32" t="s">
        <v>65</v>
      </c>
      <c r="E26" s="32"/>
      <c r="F26" s="6">
        <v>46.8</v>
      </c>
      <c r="G26" s="6">
        <v>46.8</v>
      </c>
      <c r="H26" s="8">
        <v>5</v>
      </c>
      <c r="I26" s="3">
        <f>G26/F26*H26</f>
        <v>5</v>
      </c>
      <c r="J26" s="15"/>
      <c r="K26" s="15"/>
    </row>
    <row r="27" spans="1:11" ht="81" customHeight="1">
      <c r="A27" s="39"/>
      <c r="B27" s="40" t="s">
        <v>31</v>
      </c>
      <c r="C27" s="13" t="s">
        <v>36</v>
      </c>
      <c r="D27" s="32" t="s">
        <v>47</v>
      </c>
      <c r="E27" s="32"/>
      <c r="F27" s="13" t="s">
        <v>37</v>
      </c>
      <c r="G27" s="13" t="s">
        <v>41</v>
      </c>
      <c r="H27" s="13">
        <v>15</v>
      </c>
      <c r="I27" s="3">
        <v>11</v>
      </c>
      <c r="J27" s="37" t="s">
        <v>51</v>
      </c>
      <c r="K27" s="37"/>
    </row>
    <row r="28" spans="1:11" ht="42" customHeight="1">
      <c r="A28" s="39"/>
      <c r="B28" s="42"/>
      <c r="C28" s="10" t="s">
        <v>50</v>
      </c>
      <c r="D28" s="32" t="s">
        <v>49</v>
      </c>
      <c r="E28" s="32"/>
      <c r="F28" s="9" t="s">
        <v>37</v>
      </c>
      <c r="G28" s="9" t="s">
        <v>41</v>
      </c>
      <c r="H28" s="9">
        <v>15</v>
      </c>
      <c r="I28" s="3">
        <v>12</v>
      </c>
      <c r="J28" s="37" t="s">
        <v>51</v>
      </c>
      <c r="K28" s="37"/>
    </row>
    <row r="29" spans="1:11" ht="31.5" customHeight="1">
      <c r="A29" s="39"/>
      <c r="B29" s="7" t="s">
        <v>32</v>
      </c>
      <c r="C29" s="7" t="s">
        <v>33</v>
      </c>
      <c r="D29" s="35" t="s">
        <v>38</v>
      </c>
      <c r="E29" s="36"/>
      <c r="F29" s="5">
        <v>0.95</v>
      </c>
      <c r="G29" s="5">
        <v>0.9</v>
      </c>
      <c r="H29" s="4">
        <v>10</v>
      </c>
      <c r="I29" s="3">
        <v>8</v>
      </c>
      <c r="J29" s="37" t="s">
        <v>48</v>
      </c>
      <c r="K29" s="37"/>
    </row>
    <row r="30" spans="1:11" s="1" customFormat="1" ht="24" customHeight="1">
      <c r="A30" s="33" t="s">
        <v>34</v>
      </c>
      <c r="B30" s="33"/>
      <c r="C30" s="33"/>
      <c r="D30" s="33"/>
      <c r="E30" s="33"/>
      <c r="F30" s="33"/>
      <c r="G30" s="33"/>
      <c r="H30" s="14">
        <f>SUM(H14:H29)+H7</f>
        <v>100</v>
      </c>
      <c r="I30" s="14">
        <f>SUM(I14:I29)+K7</f>
        <v>91</v>
      </c>
      <c r="J30" s="34"/>
      <c r="K30" s="34"/>
    </row>
  </sheetData>
  <mergeCells count="68">
    <mergeCell ref="C24:C26"/>
    <mergeCell ref="B27:B28"/>
    <mergeCell ref="D28:E28"/>
    <mergeCell ref="J28:K28"/>
    <mergeCell ref="J21:K21"/>
    <mergeCell ref="D27:E27"/>
    <mergeCell ref="J27:K27"/>
    <mergeCell ref="J24:K24"/>
    <mergeCell ref="J25:K25"/>
    <mergeCell ref="A30:G30"/>
    <mergeCell ref="J30:K30"/>
    <mergeCell ref="D29:E29"/>
    <mergeCell ref="J29:K29"/>
    <mergeCell ref="A11:A12"/>
    <mergeCell ref="A13:A29"/>
    <mergeCell ref="B14:B26"/>
    <mergeCell ref="C14:C19"/>
    <mergeCell ref="C20:C22"/>
    <mergeCell ref="D20:E20"/>
    <mergeCell ref="D26:E26"/>
    <mergeCell ref="J23:K23"/>
    <mergeCell ref="J20:K20"/>
    <mergeCell ref="D21:E21"/>
    <mergeCell ref="D22:E22"/>
    <mergeCell ref="D23:E23"/>
    <mergeCell ref="D14:E14"/>
    <mergeCell ref="J14:K14"/>
    <mergeCell ref="D19:E19"/>
    <mergeCell ref="J19:K19"/>
    <mergeCell ref="J26:K26"/>
    <mergeCell ref="J22:K22"/>
    <mergeCell ref="D15:E15"/>
    <mergeCell ref="D16:E16"/>
    <mergeCell ref="D17:E17"/>
    <mergeCell ref="J15:K15"/>
    <mergeCell ref="J16:K16"/>
    <mergeCell ref="J17:K17"/>
    <mergeCell ref="D18:E18"/>
    <mergeCell ref="J18:K18"/>
    <mergeCell ref="D24:E24"/>
    <mergeCell ref="D25:E25"/>
    <mergeCell ref="D13:E13"/>
    <mergeCell ref="J13:K13"/>
    <mergeCell ref="I10:J10"/>
    <mergeCell ref="B11:F11"/>
    <mergeCell ref="G11:K11"/>
    <mergeCell ref="B12:F12"/>
    <mergeCell ref="G12:K12"/>
    <mergeCell ref="A1:K1"/>
    <mergeCell ref="A2:K2"/>
    <mergeCell ref="A3:B3"/>
    <mergeCell ref="C3:K3"/>
    <mergeCell ref="A4:B4"/>
    <mergeCell ref="C4:F4"/>
    <mergeCell ref="H4:K4"/>
    <mergeCell ref="A5:B5"/>
    <mergeCell ref="C5:F5"/>
    <mergeCell ref="H5:K5"/>
    <mergeCell ref="C6:D6"/>
    <mergeCell ref="I6:J6"/>
    <mergeCell ref="A6:B10"/>
    <mergeCell ref="C10:D10"/>
    <mergeCell ref="C7:D7"/>
    <mergeCell ref="I7:J7"/>
    <mergeCell ref="C8:D8"/>
    <mergeCell ref="I8:J8"/>
    <mergeCell ref="C9:D9"/>
    <mergeCell ref="I9:J9"/>
  </mergeCells>
  <phoneticPr fontId="9" type="noConversion"/>
  <pageMargins left="0.70866141732283472" right="0.70866141732283472" top="0.74803149606299213" bottom="0.74803149606299213" header="0.31496062992125984" footer="0.31496062992125984"/>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Lenovo</cp:lastModifiedBy>
  <cp:lastPrinted>2021-08-22T10:09:37Z</cp:lastPrinted>
  <dcterms:created xsi:type="dcterms:W3CDTF">2021-04-12T11:24:00Z</dcterms:created>
  <dcterms:modified xsi:type="dcterms:W3CDTF">2021-08-24T03:05:07Z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2052-10.8.0.5988</vt:lpwstr>
  </property>
</Properties>
</file>