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70"/>
  </bookViews>
  <sheets>
    <sheet name="Sheet1" sheetId="1" r:id="rId1"/>
  </sheets>
  <definedNames>
    <definedName name="_xlnm.Print_Area" localSheetId="0">Sheet1!$A$1:$K$25</definedName>
  </definedNames>
  <calcPr calcId="144525"/>
</workbook>
</file>

<file path=xl/sharedStrings.xml><?xml version="1.0" encoding="utf-8"?>
<sst xmlns="http://schemas.openxmlformats.org/spreadsheetml/2006/main" count="77" uniqueCount="66">
  <si>
    <t>项目支出绩效自评表</t>
  </si>
  <si>
    <t>（2020年度）</t>
  </si>
  <si>
    <t>项目名称</t>
  </si>
  <si>
    <t xml:space="preserve"> 2020年北京生物技术和新医药产业促进中心创新环境与服务体系建设-ABO联盟</t>
  </si>
  <si>
    <t>主管部门</t>
  </si>
  <si>
    <t>北京市科学技术委员会</t>
  </si>
  <si>
    <t>实施单位</t>
  </si>
  <si>
    <t>北京生物技术和新医药产业促进中心</t>
  </si>
  <si>
    <t>项目负责人</t>
  </si>
  <si>
    <t>潘悦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</si>
  <si>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</si>
  <si>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</si>
  <si>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</si>
  <si>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</si>
  <si>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</si>
  <si>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</si>
  <si>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</si>
  <si>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</si>
  <si>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</si>
  <si>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</si>
  <si>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</si>
  <si>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</si>
  <si>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</si>
  <si>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</si>
  <si>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</si>
  <si>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</si>
  <si>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2020年，生物医药中心依托ABO联盟将在2019年基础上，深入对接首都科技优势资源，促进北京生物医药创新环境优化和服务体系完善,为自主创新需求服务、为国家和首都重大专项和重点工程服务、为中小企业创新服务做出自身贡献。1、百家实验室进千家企业；2、召开涉及转化医学、精准医疗、药品政策、模式动物和免疫治疗等6大专题圆桌会3次。</t>
  </si>
  <si>
    <t>2020年，生物医药中心依托ABO联盟，深入对接首都科技优势资源，完成工作包括：1、组织重点企业与中科院微生物所等高校院所对接；2、召开抗体药、转化医学等专题圆桌会2次，并促成合作意向2例。3、推动康龙化成等企业签订合同金额1.76亿元；4、生物医药服务社会影响力得到提高，临床机构与京区CRO服务企业合作性增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</si>
  <si>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</si>
  <si>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</si>
  <si>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</si>
  <si>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</si>
  <si>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</si>
  <si>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</si>
  <si>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</si>
  <si>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</si>
  <si>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</si>
  <si>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完成路演次数</t>
  </si>
  <si>
    <t>受新冠疫情影响，未开展路演</t>
  </si>
  <si>
    <t>圆桌会对接次数</t>
  </si>
  <si>
    <t>出版《启航》</t>
  </si>
  <si>
    <t>编写组成员抽调入疫苗等专班，故取消出版</t>
  </si>
  <si>
    <t>质量指标</t>
  </si>
  <si>
    <t>圆桌会促成典型案例、合作意向</t>
  </si>
  <si>
    <t>进度指标</t>
  </si>
  <si>
    <t>ABO联盟组织联盟成员与国内知名企业、高校对接</t>
  </si>
  <si>
    <t>第三季度</t>
  </si>
  <si>
    <t>召开涉及转化医学、精准医疗等专题圆桌会</t>
  </si>
  <si>
    <t>第四季度</t>
  </si>
  <si>
    <t>成本指标</t>
  </si>
  <si>
    <t>项目预算控制数</t>
  </si>
  <si>
    <t>58.14万元</t>
  </si>
  <si>
    <t>35.74万元</t>
  </si>
  <si>
    <t>效果指标</t>
  </si>
  <si>
    <t>效益指标</t>
  </si>
  <si>
    <t>推动联盟成员签订合同金额</t>
  </si>
  <si>
    <t>3000万元</t>
  </si>
  <si>
    <t>17609万元</t>
  </si>
  <si>
    <t>生物医药服务社会影响力</t>
  </si>
  <si>
    <t>得到提高</t>
  </si>
  <si>
    <t>达成年度指标</t>
  </si>
  <si>
    <t>临床机构与京区CRO服务企业合作性</t>
  </si>
  <si>
    <t>服务对象满意度标</t>
  </si>
  <si>
    <t>相应满意度指标</t>
  </si>
  <si>
    <t>工作任务已完成，但未开展满意度调查,支撑材料不足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</si>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</sst>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2" borderId="16" applyNumberFormat="0" applyAlignment="0" applyProtection="0">
      <alignment vertical="center"/>
    </xf>
    <xf numFmtId="0" fontId="10" fillId="2" borderId="19" applyNumberFormat="0" applyAlignment="0" applyProtection="0">
      <alignment vertical="center"/>
    </xf>
    <xf numFmtId="0" fontId="25" fillId="19" borderId="2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0" fontId="3" fillId="0" borderId="2" xfId="1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zoomScaleSheetLayoutView="100" topLeftCell="A16" workbookViewId="0">
      <selection activeCell="L23" sqref="L23"/>
    </sheetView>
  </sheetViews>
  <sheetFormatPr defaultColWidth="9" defaultRowHeight="14"/>
  <cols>
    <col min="5" max="5" width="10.7545454545455" customWidth="1"/>
    <col min="6" max="6" width="10.1272727272727" customWidth="1"/>
    <col min="7" max="7" width="12.1272727272727" customWidth="1"/>
    <col min="8" max="9" width="8" customWidth="1"/>
    <col min="10" max="10" width="7.87272727272727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.7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62896868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62.82</v>
      </c>
      <c r="F7" s="11">
        <v>58.14</v>
      </c>
      <c r="G7" s="11">
        <v>35.74</v>
      </c>
      <c r="H7" s="4">
        <v>10</v>
      </c>
      <c r="I7" s="33">
        <f>G7/F7</f>
        <v>0.614723082215342</v>
      </c>
      <c r="J7" s="33"/>
      <c r="K7" s="12">
        <f>H7*I7</f>
        <v>6.14723082215342</v>
      </c>
    </row>
    <row r="8" ht="20.1" customHeight="1" spans="1:11">
      <c r="A8" s="8"/>
      <c r="B8" s="9"/>
      <c r="C8" s="4" t="s">
        <v>19</v>
      </c>
      <c r="D8" s="4"/>
      <c r="E8" s="11">
        <v>62.82</v>
      </c>
      <c r="F8" s="11">
        <v>58.14</v>
      </c>
      <c r="G8" s="11">
        <v>35.74</v>
      </c>
      <c r="H8" s="4" t="s">
        <v>20</v>
      </c>
      <c r="I8" s="33">
        <f>G8/F8</f>
        <v>0.614723082215342</v>
      </c>
      <c r="J8" s="33"/>
      <c r="K8" s="4" t="s">
        <v>20</v>
      </c>
    </row>
    <row r="9" ht="20.1" customHeight="1" spans="1:11">
      <c r="A9" s="8"/>
      <c r="B9" s="9"/>
      <c r="C9" s="4" t="s">
        <v>21</v>
      </c>
      <c r="D9" s="4"/>
      <c r="E9" s="12"/>
      <c r="F9" s="12"/>
      <c r="G9" s="12"/>
      <c r="H9" s="4" t="s">
        <v>20</v>
      </c>
      <c r="I9" s="33"/>
      <c r="J9" s="33"/>
      <c r="K9" s="4" t="s">
        <v>20</v>
      </c>
    </row>
    <row r="10" ht="20.1" customHeight="1" spans="1:11">
      <c r="A10" s="13"/>
      <c r="B10" s="14"/>
      <c r="C10" s="4" t="s">
        <v>22</v>
      </c>
      <c r="D10" s="4"/>
      <c r="E10" s="12"/>
      <c r="F10" s="12"/>
      <c r="G10" s="12"/>
      <c r="H10" s="4" t="s">
        <v>20</v>
      </c>
      <c r="I10" s="33"/>
      <c r="J10" s="33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111.75" customHeight="1" spans="1:11">
      <c r="A12" s="4"/>
      <c r="B12" s="4" t="s">
        <v>26</v>
      </c>
      <c r="C12" s="4"/>
      <c r="D12" s="4"/>
      <c r="E12" s="4"/>
      <c r="F12" s="4"/>
      <c r="G12" s="15" t="s">
        <v>27</v>
      </c>
      <c r="H12" s="15"/>
      <c r="I12" s="15"/>
      <c r="J12" s="15"/>
      <c r="K12" s="15"/>
    </row>
    <row r="13" ht="41.1" customHeight="1" spans="1:11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</row>
    <row r="14" ht="29.65" customHeight="1" spans="1:11">
      <c r="A14" s="17"/>
      <c r="B14" s="4" t="s">
        <v>35</v>
      </c>
      <c r="C14" s="18" t="s">
        <v>36</v>
      </c>
      <c r="D14" s="19" t="s">
        <v>37</v>
      </c>
      <c r="E14" s="19"/>
      <c r="F14" s="4">
        <v>1</v>
      </c>
      <c r="G14" s="15">
        <v>0</v>
      </c>
      <c r="H14" s="15">
        <v>5</v>
      </c>
      <c r="I14" s="11">
        <f>G14/F14*H14</f>
        <v>0</v>
      </c>
      <c r="J14" s="15" t="s">
        <v>38</v>
      </c>
      <c r="K14" s="15"/>
    </row>
    <row r="15" ht="28.5" customHeight="1" spans="1:11">
      <c r="A15" s="17"/>
      <c r="B15" s="4"/>
      <c r="C15" s="20"/>
      <c r="D15" s="19" t="s">
        <v>39</v>
      </c>
      <c r="E15" s="19"/>
      <c r="F15" s="4">
        <v>3</v>
      </c>
      <c r="G15" s="15">
        <v>3</v>
      </c>
      <c r="H15" s="15">
        <v>5</v>
      </c>
      <c r="I15" s="11">
        <f>G15/F15*H15</f>
        <v>5</v>
      </c>
      <c r="J15" s="15"/>
      <c r="K15" s="15"/>
    </row>
    <row r="16" ht="39.75" customHeight="1" spans="1:11">
      <c r="A16" s="17"/>
      <c r="B16" s="4"/>
      <c r="C16" s="20"/>
      <c r="D16" s="19" t="s">
        <v>40</v>
      </c>
      <c r="E16" s="19"/>
      <c r="F16" s="4">
        <v>1</v>
      </c>
      <c r="G16" s="4">
        <v>0</v>
      </c>
      <c r="H16" s="4">
        <v>5</v>
      </c>
      <c r="I16" s="12">
        <f t="shared" ref="I16" si="0">G16/F16*H16</f>
        <v>0</v>
      </c>
      <c r="J16" s="4" t="s">
        <v>41</v>
      </c>
      <c r="K16" s="4"/>
    </row>
    <row r="17" ht="40.5" customHeight="1" spans="1:11">
      <c r="A17" s="17"/>
      <c r="B17" s="4"/>
      <c r="C17" s="18" t="s">
        <v>42</v>
      </c>
      <c r="D17" s="19" t="s">
        <v>43</v>
      </c>
      <c r="E17" s="19"/>
      <c r="F17" s="21">
        <v>2</v>
      </c>
      <c r="G17" s="22">
        <v>2</v>
      </c>
      <c r="H17" s="15">
        <v>15</v>
      </c>
      <c r="I17" s="11">
        <v>15</v>
      </c>
      <c r="J17" s="15"/>
      <c r="K17" s="15"/>
    </row>
    <row r="18" ht="40.5" customHeight="1" spans="1:11">
      <c r="A18" s="17"/>
      <c r="B18" s="4"/>
      <c r="C18" s="18" t="s">
        <v>44</v>
      </c>
      <c r="D18" s="23" t="s">
        <v>45</v>
      </c>
      <c r="E18" s="24"/>
      <c r="F18" s="4" t="s">
        <v>46</v>
      </c>
      <c r="G18" s="15" t="s">
        <v>46</v>
      </c>
      <c r="H18" s="15">
        <v>5</v>
      </c>
      <c r="I18" s="11">
        <v>5</v>
      </c>
      <c r="J18" s="15"/>
      <c r="K18" s="15"/>
    </row>
    <row r="19" ht="40.5" customHeight="1" spans="1:11">
      <c r="A19" s="17"/>
      <c r="B19" s="4"/>
      <c r="C19" s="25"/>
      <c r="D19" s="19" t="s">
        <v>47</v>
      </c>
      <c r="E19" s="19"/>
      <c r="F19" s="4" t="s">
        <v>48</v>
      </c>
      <c r="G19" s="26" t="s">
        <v>46</v>
      </c>
      <c r="H19" s="15">
        <v>5</v>
      </c>
      <c r="I19" s="11">
        <v>5</v>
      </c>
      <c r="J19" s="15"/>
      <c r="K19" s="15"/>
    </row>
    <row r="20" ht="25.9" customHeight="1" spans="1:11">
      <c r="A20" s="17"/>
      <c r="B20" s="4"/>
      <c r="C20" s="25" t="s">
        <v>49</v>
      </c>
      <c r="D20" s="19" t="s">
        <v>50</v>
      </c>
      <c r="E20" s="19"/>
      <c r="F20" s="15" t="s">
        <v>51</v>
      </c>
      <c r="G20" s="15" t="s">
        <v>52</v>
      </c>
      <c r="H20" s="4">
        <v>10</v>
      </c>
      <c r="I20" s="11">
        <v>6.15</v>
      </c>
      <c r="J20" s="15"/>
      <c r="K20" s="15"/>
    </row>
    <row r="21" ht="45" customHeight="1" spans="1:11">
      <c r="A21" s="17"/>
      <c r="B21" s="18" t="s">
        <v>53</v>
      </c>
      <c r="C21" s="18" t="s">
        <v>54</v>
      </c>
      <c r="D21" s="19" t="s">
        <v>55</v>
      </c>
      <c r="E21" s="19"/>
      <c r="F21" s="4" t="s">
        <v>56</v>
      </c>
      <c r="G21" s="15" t="s">
        <v>57</v>
      </c>
      <c r="H21" s="15">
        <v>10</v>
      </c>
      <c r="I21" s="11">
        <v>10</v>
      </c>
      <c r="J21" s="15"/>
      <c r="K21" s="15"/>
    </row>
    <row r="22" ht="40.35" customHeight="1" spans="1:11">
      <c r="A22" s="17"/>
      <c r="B22" s="20"/>
      <c r="C22" s="20"/>
      <c r="D22" s="23" t="s">
        <v>58</v>
      </c>
      <c r="E22" s="24"/>
      <c r="F22" s="4" t="s">
        <v>59</v>
      </c>
      <c r="G22" s="4" t="s">
        <v>60</v>
      </c>
      <c r="H22" s="4">
        <v>10</v>
      </c>
      <c r="I22" s="11">
        <v>10</v>
      </c>
      <c r="J22" s="4"/>
      <c r="K22" s="4"/>
    </row>
    <row r="23" ht="35.25" customHeight="1" spans="1:11">
      <c r="A23" s="17"/>
      <c r="B23" s="20"/>
      <c r="C23" s="25"/>
      <c r="D23" s="23" t="s">
        <v>61</v>
      </c>
      <c r="E23" s="24"/>
      <c r="F23" s="4" t="s">
        <v>59</v>
      </c>
      <c r="G23" s="4" t="s">
        <v>60</v>
      </c>
      <c r="H23" s="4">
        <v>10</v>
      </c>
      <c r="I23" s="11">
        <v>10</v>
      </c>
      <c r="J23" s="4"/>
      <c r="K23" s="4"/>
    </row>
    <row r="24" ht="51.75" customHeight="1" spans="1:11">
      <c r="A24" s="17"/>
      <c r="B24" s="20"/>
      <c r="C24" s="18" t="s">
        <v>62</v>
      </c>
      <c r="D24" s="23" t="s">
        <v>63</v>
      </c>
      <c r="E24" s="24"/>
      <c r="F24" s="27">
        <v>0.85</v>
      </c>
      <c r="G24" s="28">
        <v>0.68</v>
      </c>
      <c r="H24" s="15">
        <v>10</v>
      </c>
      <c r="I24" s="11">
        <v>8</v>
      </c>
      <c r="J24" s="15" t="s">
        <v>64</v>
      </c>
      <c r="K24" s="15"/>
    </row>
    <row r="25" s="1" customFormat="1" ht="29.25" customHeight="1" spans="1:11">
      <c r="A25" s="29" t="s">
        <v>65</v>
      </c>
      <c r="B25" s="30"/>
      <c r="C25" s="30"/>
      <c r="D25" s="30"/>
      <c r="E25" s="30"/>
      <c r="F25" s="30"/>
      <c r="G25" s="31"/>
      <c r="H25" s="32">
        <f>SUM(H14:H24)+H7</f>
        <v>100</v>
      </c>
      <c r="I25" s="32">
        <f>SUM(I14:I24)+K7</f>
        <v>80.2972308221534</v>
      </c>
      <c r="J25" s="34"/>
      <c r="K25" s="34"/>
    </row>
  </sheetData>
  <mergeCells count="58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4"/>
    <mergeCell ref="B14:B20"/>
    <mergeCell ref="B21:B24"/>
    <mergeCell ref="C14:C16"/>
    <mergeCell ref="C18:C19"/>
    <mergeCell ref="C21:C23"/>
    <mergeCell ref="A6:B10"/>
  </mergeCells>
  <pageMargins left="0.708661417322835" right="0.708661417322835" top="0.748031496062992" bottom="0.748031496062992" header="0.31496062992126" footer="0.3149606299212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leo-yao</cp:lastModifiedBy>
  <dcterms:created xsi:type="dcterms:W3CDTF">2021-04-12T11:24:00Z</dcterms:created>
  <cp:lastPrinted>2021-08-22T11:46:00Z</cp:lastPrinted>
  <dcterms:modified xsi:type="dcterms:W3CDTF">2021-08-25T03:16:19Z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