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definedNames>
    <definedName name="_xlnm.Print_Area" localSheetId="0">Sheet1!$A$1:$K$27</definedName>
  </definedNames>
  <calcPr calcId="144525"/>
</workbook>
</file>

<file path=xl/sharedStrings.xml><?xml version="1.0" encoding="utf-8"?>
<sst xmlns="http://schemas.openxmlformats.org/spreadsheetml/2006/main" count="91" uniqueCount="70">
  <si>
    <t>项目支出绩效自评表</t>
  </si>
  <si>
    <t>（2020年度）</t>
  </si>
  <si>
    <t>项目名称</t>
  </si>
  <si>
    <t>2020年北京市科技信息中心网络视频答辩与评审会场服务</t>
  </si>
  <si>
    <t>主管部门</t>
  </si>
  <si>
    <t>北京市科学技术委员会</t>
  </si>
  <si>
    <t>实施单位</t>
  </si>
  <si>
    <t>北京市科技信息中心</t>
  </si>
  <si>
    <t>项目负责人</t>
  </si>
  <si>
    <t>亓金玲</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</si>
  <si>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</si>
  <si>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</si>
  <si>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</si>
  <si>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</si>
  <si>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</si>
  <si>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</si>
  <si>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</si>
  <si>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</si>
  <si>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</si>
  <si>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</si>
  <si>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</si>
  <si>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</si>
  <si>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</si>
  <si>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</si>
  <si>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</si>
  <si>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</si>
  <si>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完成网络视频答辩与评审会场服务相关工作，提供日常管理、运行维护、技术支持、会议现场组织管理等服务性工作，满足国家针对北京地区各类科技计划项目的网络答辩及评审工作正常运行。</t>
  </si>
  <si>
    <t>绩效指标</t>
  </si>
  <si>
    <t>一级指标</t>
  </si>
  <si>
    <t>二级指标</t>
  </si>
  <si>
    <t>三级指标</t>
  </si>
  <si>
    <t>年度指标值</t>
  </si>
  <si>
    <t>实际完成值</t>
  </si>
  <si>
    <t>偏差原因分析及改进措施</t>
  </si>
  <si>
    <t>填报说明</t>
  </si>
  <si>
    <t>产出指标</t>
  </si>
  <si>
    <t>数量指标</t>
  </si>
  <si>
    <t>视频答辩与评审会场服务场次</t>
  </si>
  <si>
    <t xml:space="preserve">因疫情原因，部分会议转移为线上会议，缩短了召开的时间和场次；针对此情况，积极响应，研发远程线上会议评审系统，并提供了有效的技术服务支持。
</t>
  </si>
  <si>
    <t>本指标属于定量正向指标，得分计算方法应用全年实际值（B）/年度指标值（A）*该指标分值</t>
  </si>
  <si>
    <t>视频答辩与评审会场设备稳定运行率</t>
  </si>
  <si>
    <t>政府采购率</t>
  </si>
  <si>
    <t>专项验收合格率</t>
  </si>
  <si>
    <t>质量指标</t>
  </si>
  <si>
    <t>故障响应率</t>
  </si>
  <si>
    <t>验收时间</t>
  </si>
  <si>
    <t>次年3月前</t>
  </si>
  <si>
    <t>次年2月</t>
  </si>
  <si>
    <t>本指标属于定性指标，得分计算方法应按照达成年度指标（100%-80%（含））、部分达成年度指标且有一定效果（80%-60%（含））、未达成指标且效果较差（60%-0%）分级计分。如：达成年度指标得100%~80%*分值，以此类推</t>
  </si>
  <si>
    <t>故障修复响应时间</t>
  </si>
  <si>
    <t>≤1天</t>
  </si>
  <si>
    <t>运行维护响应时间</t>
  </si>
  <si>
    <t>≤60分钟</t>
  </si>
  <si>
    <t>成本指标</t>
  </si>
  <si>
    <t>项目预算控制数</t>
  </si>
  <si>
    <t>123.72万元</t>
  </si>
  <si>
    <t>123.57万元</t>
  </si>
  <si>
    <t>退回市财政招标专家费用0.15万元</t>
  </si>
  <si>
    <t>效益指标</t>
  </si>
  <si>
    <t>经济效益</t>
  </si>
  <si>
    <t>科委政务信息化服务能力</t>
  </si>
  <si>
    <t>得到提高</t>
  </si>
  <si>
    <t>达成年度指标</t>
  </si>
  <si>
    <t>使用人员满意度</t>
  </si>
  <si>
    <t>社会效益</t>
  </si>
  <si>
    <t>履职基础能力</t>
  </si>
  <si>
    <t>满意度指标</t>
  </si>
  <si>
    <t>服务对象满意度标</t>
  </si>
  <si>
    <t>相应满意度指标</t>
  </si>
  <si>
    <t>总分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</si>
</sst>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F800]dddd\,\ mmmm\ dd\,\ yyyy"/>
    <numFmt numFmtId="43" formatCode="_ * #,##0.00_ ;_ * \-#,##0.00_ ;_ * &quot;-&quot;??_ ;_ @_ "/>
    <numFmt numFmtId="177" formatCode="0.00_);[Red]\(0.00\)"/>
  </numFmts>
  <fonts count="30">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color rgb="FF000000"/>
      <name val="宋体"/>
      <charset val="134"/>
    </font>
    <font>
      <b/>
      <sz val="10"/>
      <color rgb="FF000000"/>
      <name val="宋体"/>
      <charset val="134"/>
    </font>
    <font>
      <sz val="10"/>
      <color rgb="FFFF0000"/>
      <name val="宋体"/>
      <charset val="134"/>
    </font>
    <font>
      <b/>
      <sz val="10"/>
      <color theme="1"/>
      <name val="宋体"/>
      <charset val="134"/>
    </font>
    <font>
      <sz val="11"/>
      <color theme="1"/>
      <name val="等线"/>
      <charset val="0"/>
      <scheme val="minor"/>
    </font>
    <font>
      <sz val="12"/>
      <name val="宋体"/>
      <charset val="134"/>
    </font>
    <font>
      <sz val="11"/>
      <color theme="0"/>
      <name val="等线"/>
      <charset val="0"/>
      <scheme val="minor"/>
    </font>
    <font>
      <sz val="12"/>
      <color theme="1"/>
      <name val="等线"/>
      <charset val="134"/>
      <scheme val="minor"/>
    </font>
    <font>
      <sz val="11"/>
      <color rgb="FF006100"/>
      <name val="等线"/>
      <charset val="0"/>
      <scheme val="minor"/>
    </font>
    <font>
      <sz val="11"/>
      <color rgb="FF3F3F76"/>
      <name val="等线"/>
      <charset val="0"/>
      <scheme val="minor"/>
    </font>
    <font>
      <b/>
      <sz val="18"/>
      <color theme="3"/>
      <name val="等线"/>
      <charset val="134"/>
      <scheme val="minor"/>
    </font>
    <font>
      <b/>
      <sz val="11"/>
      <color theme="3"/>
      <name val="等线"/>
      <charset val="134"/>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1"/>
      <color theme="1"/>
      <name val="等线"/>
      <charset val="0"/>
      <scheme val="minor"/>
    </font>
    <font>
      <sz val="11"/>
      <color rgb="FFFF0000"/>
      <name val="等线"/>
      <charset val="0"/>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9C65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12" fillId="0" borderId="0" applyFont="0" applyFill="0" applyBorder="0" applyAlignment="0" applyProtection="0">
      <alignment vertical="center"/>
    </xf>
    <xf numFmtId="0" fontId="9" fillId="4" borderId="0" applyNumberFormat="0" applyBorder="0" applyAlignment="0" applyProtection="0">
      <alignment vertical="center"/>
    </xf>
    <xf numFmtId="0" fontId="14" fillId="6" borderId="15"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9" fillId="8" borderId="0" applyNumberFormat="0" applyBorder="0" applyAlignment="0" applyProtection="0">
      <alignment vertical="center"/>
    </xf>
    <xf numFmtId="0" fontId="17" fillId="10" borderId="0" applyNumberFormat="0" applyBorder="0" applyAlignment="0" applyProtection="0">
      <alignment vertical="center"/>
    </xf>
    <xf numFmtId="43" fontId="12" fillId="0" borderId="0" applyFont="0" applyFill="0" applyBorder="0" applyAlignment="0" applyProtection="0">
      <alignment vertical="center"/>
    </xf>
    <xf numFmtId="0" fontId="11"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2" fillId="17" borderId="17" applyNumberFormat="0" applyFont="0" applyAlignment="0" applyProtection="0">
      <alignment vertical="center"/>
    </xf>
    <xf numFmtId="0" fontId="11" fillId="12"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0" borderId="19" applyNumberFormat="0" applyFill="0" applyAlignment="0" applyProtection="0">
      <alignment vertical="center"/>
    </xf>
    <xf numFmtId="0" fontId="11" fillId="3" borderId="0" applyNumberFormat="0" applyBorder="0" applyAlignment="0" applyProtection="0">
      <alignment vertical="center"/>
    </xf>
    <xf numFmtId="0" fontId="16" fillId="0" borderId="16" applyNumberFormat="0" applyFill="0" applyAlignment="0" applyProtection="0">
      <alignment vertical="center"/>
    </xf>
    <xf numFmtId="0" fontId="11" fillId="21" borderId="0" applyNumberFormat="0" applyBorder="0" applyAlignment="0" applyProtection="0">
      <alignment vertical="center"/>
    </xf>
    <xf numFmtId="0" fontId="26" fillId="22" borderId="21" applyNumberFormat="0" applyAlignment="0" applyProtection="0">
      <alignment vertical="center"/>
    </xf>
    <xf numFmtId="0" fontId="27" fillId="22" borderId="15" applyNumberFormat="0" applyAlignment="0" applyProtection="0">
      <alignment vertical="center"/>
    </xf>
    <xf numFmtId="0" fontId="28" fillId="24" borderId="22" applyNumberFormat="0" applyAlignment="0" applyProtection="0">
      <alignment vertical="center"/>
    </xf>
    <xf numFmtId="0" fontId="9" fillId="20" borderId="0" applyNumberFormat="0" applyBorder="0" applyAlignment="0" applyProtection="0">
      <alignment vertical="center"/>
    </xf>
    <xf numFmtId="0" fontId="11" fillId="26" borderId="0" applyNumberFormat="0" applyBorder="0" applyAlignment="0" applyProtection="0">
      <alignment vertical="center"/>
    </xf>
    <xf numFmtId="0" fontId="25" fillId="0" borderId="20" applyNumberFormat="0" applyFill="0" applyAlignment="0" applyProtection="0">
      <alignment vertical="center"/>
    </xf>
    <xf numFmtId="0" fontId="20" fillId="0" borderId="18" applyNumberFormat="0" applyFill="0" applyAlignment="0" applyProtection="0">
      <alignment vertical="center"/>
    </xf>
    <xf numFmtId="0" fontId="13" fillId="5" borderId="0" applyNumberFormat="0" applyBorder="0" applyAlignment="0" applyProtection="0">
      <alignment vertical="center"/>
    </xf>
    <xf numFmtId="0" fontId="29" fillId="27" borderId="0" applyNumberFormat="0" applyBorder="0" applyAlignment="0" applyProtection="0">
      <alignment vertical="center"/>
    </xf>
    <xf numFmtId="0" fontId="9" fillId="13" borderId="0" applyNumberFormat="0" applyBorder="0" applyAlignment="0" applyProtection="0">
      <alignment vertical="center"/>
    </xf>
    <xf numFmtId="0" fontId="11" fillId="23" borderId="0" applyNumberFormat="0" applyBorder="0" applyAlignment="0" applyProtection="0">
      <alignment vertical="center"/>
    </xf>
    <xf numFmtId="0" fontId="9" fillId="9"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9" fillId="19" borderId="0" applyNumberFormat="0" applyBorder="0" applyAlignment="0" applyProtection="0">
      <alignment vertical="center"/>
    </xf>
    <xf numFmtId="0" fontId="11" fillId="28" borderId="0" applyNumberFormat="0" applyBorder="0" applyAlignment="0" applyProtection="0">
      <alignment vertical="center"/>
    </xf>
    <xf numFmtId="0" fontId="11" fillId="18" borderId="0" applyNumberFormat="0" applyBorder="0" applyAlignment="0" applyProtection="0">
      <alignment vertical="center"/>
    </xf>
    <xf numFmtId="0" fontId="9" fillId="11" borderId="0" applyNumberFormat="0" applyBorder="0" applyAlignment="0" applyProtection="0">
      <alignment vertical="center"/>
    </xf>
    <xf numFmtId="0" fontId="9" fillId="16" borderId="0" applyNumberFormat="0" applyBorder="0" applyAlignment="0" applyProtection="0">
      <alignment vertical="center"/>
    </xf>
    <xf numFmtId="0" fontId="11" fillId="7" borderId="0" applyNumberFormat="0" applyBorder="0" applyAlignment="0" applyProtection="0">
      <alignment vertical="center"/>
    </xf>
    <xf numFmtId="0" fontId="10" fillId="0" borderId="0"/>
    <xf numFmtId="0" fontId="9" fillId="2" borderId="0" applyNumberFormat="0" applyBorder="0" applyAlignment="0" applyProtection="0">
      <alignment vertical="center"/>
    </xf>
    <xf numFmtId="0" fontId="11" fillId="32" borderId="0" applyNumberFormat="0" applyBorder="0" applyAlignment="0" applyProtection="0">
      <alignment vertical="center"/>
    </xf>
    <xf numFmtId="0" fontId="11" fillId="15" borderId="0" applyNumberFormat="0" applyBorder="0" applyAlignment="0" applyProtection="0">
      <alignment vertical="center"/>
    </xf>
    <xf numFmtId="0" fontId="9" fillId="25" borderId="0" applyNumberFormat="0" applyBorder="0" applyAlignment="0" applyProtection="0">
      <alignment vertical="center"/>
    </xf>
    <xf numFmtId="0" fontId="11" fillId="30" borderId="0" applyNumberFormat="0" applyBorder="0" applyAlignment="0" applyProtection="0">
      <alignment vertical="center"/>
    </xf>
    <xf numFmtId="0" fontId="0" fillId="0" borderId="0"/>
    <xf numFmtId="0" fontId="0" fillId="0" borderId="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7" fontId="3"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11"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2" xfId="11" applyFont="1" applyBorder="1" applyAlignment="1">
      <alignment horizontal="center" vertical="center" wrapText="1"/>
    </xf>
    <xf numFmtId="0" fontId="3" fillId="0" borderId="14" xfId="0" applyFont="1" applyBorder="1" applyAlignment="1">
      <alignment horizontal="center" vertical="center" wrapText="1"/>
    </xf>
    <xf numFmtId="0" fontId="5" fillId="0" borderId="2" xfId="0" applyFont="1" applyBorder="1" applyAlignment="1">
      <alignment horizontal="left" vertical="center" wrapText="1"/>
    </xf>
    <xf numFmtId="176"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10" fontId="3" fillId="0" borderId="2" xfId="11"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ont="1" applyBorder="1" applyAlignment="1">
      <alignment vertical="center"/>
    </xf>
    <xf numFmtId="0" fontId="7" fillId="0" borderId="2" xfId="0" applyFont="1" applyBorder="1" applyAlignment="1">
      <alignment horizontal="left" vertical="center" wrapText="1"/>
    </xf>
    <xf numFmtId="0" fontId="0" fillId="0" borderId="0" xfId="0" applyFont="1" applyAlignment="1">
      <alignment vertical="center" wrapText="1"/>
    </xf>
    <xf numFmtId="0" fontId="0" fillId="0" borderId="6" xfId="0" applyFont="1" applyBorder="1" applyAlignment="1">
      <alignment horizontal="left"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4" xfId="50"/>
    <cellStyle name="常规 5"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workbookViewId="0">
      <selection activeCell="M5" sqref="M5"/>
    </sheetView>
  </sheetViews>
  <sheetFormatPr defaultColWidth="9" defaultRowHeight="13.5"/>
  <cols>
    <col min="4" max="4" width="10.125" customWidth="1"/>
    <col min="5" max="5" width="10.75" customWidth="1"/>
    <col min="6" max="6" width="10.125" customWidth="1"/>
    <col min="7" max="7" width="12.125" customWidth="1"/>
    <col min="8" max="8" width="7.375" customWidth="1"/>
    <col min="9" max="9" width="8" customWidth="1"/>
    <col min="10" max="10" width="7.875" customWidth="1"/>
    <col min="11" max="11" width="28.5" customWidth="1"/>
    <col min="12" max="12" width="86.25" hidden="1" customWidth="1"/>
  </cols>
  <sheetData>
    <row r="1" ht="25.5" spans="1:11">
      <c r="A1" s="2" t="s">
        <v>0</v>
      </c>
      <c r="B1" s="2"/>
      <c r="C1" s="2"/>
      <c r="D1" s="2"/>
      <c r="E1" s="2"/>
      <c r="F1" s="2"/>
      <c r="G1" s="2"/>
      <c r="H1" s="2"/>
      <c r="I1" s="2"/>
      <c r="J1" s="2"/>
      <c r="K1" s="2"/>
    </row>
    <row r="2" ht="22.5" customHeight="1" spans="1:11">
      <c r="A2" s="3" t="s">
        <v>1</v>
      </c>
      <c r="B2" s="3"/>
      <c r="C2" s="3"/>
      <c r="D2" s="3"/>
      <c r="E2" s="3"/>
      <c r="F2" s="3"/>
      <c r="G2" s="3"/>
      <c r="H2" s="3"/>
      <c r="I2" s="3"/>
      <c r="J2" s="3"/>
      <c r="K2" s="3"/>
    </row>
    <row r="3" ht="25.5" customHeight="1" spans="1:11">
      <c r="A3" s="4" t="s">
        <v>2</v>
      </c>
      <c r="B3" s="4"/>
      <c r="C3" s="4" t="s">
        <v>3</v>
      </c>
      <c r="D3" s="4"/>
      <c r="E3" s="4"/>
      <c r="F3" s="4"/>
      <c r="G3" s="4"/>
      <c r="H3" s="4"/>
      <c r="I3" s="4"/>
      <c r="J3" s="4"/>
      <c r="K3" s="4"/>
    </row>
    <row r="4" ht="25.15" customHeight="1" spans="1:11">
      <c r="A4" s="4" t="s">
        <v>4</v>
      </c>
      <c r="B4" s="4"/>
      <c r="C4" s="4" t="s">
        <v>5</v>
      </c>
      <c r="D4" s="4"/>
      <c r="E4" s="4"/>
      <c r="F4" s="4"/>
      <c r="G4" s="4" t="s">
        <v>6</v>
      </c>
      <c r="H4" s="4" t="s">
        <v>7</v>
      </c>
      <c r="I4" s="4"/>
      <c r="J4" s="4"/>
      <c r="K4" s="4"/>
    </row>
    <row r="5" ht="24.95" customHeight="1" spans="1:11">
      <c r="A5" s="4" t="s">
        <v>8</v>
      </c>
      <c r="B5" s="4"/>
      <c r="C5" s="4" t="s">
        <v>9</v>
      </c>
      <c r="D5" s="4"/>
      <c r="E5" s="4"/>
      <c r="F5" s="4"/>
      <c r="G5" s="4" t="s">
        <v>10</v>
      </c>
      <c r="H5" s="4">
        <v>55578030</v>
      </c>
      <c r="I5" s="4"/>
      <c r="J5" s="4"/>
      <c r="K5" s="4"/>
    </row>
    <row r="6" ht="24.95" customHeight="1" spans="1:11">
      <c r="A6" s="5" t="s">
        <v>11</v>
      </c>
      <c r="B6" s="6"/>
      <c r="C6" s="7"/>
      <c r="D6" s="7"/>
      <c r="E6" s="4" t="s">
        <v>12</v>
      </c>
      <c r="F6" s="4" t="s">
        <v>13</v>
      </c>
      <c r="G6" s="4" t="s">
        <v>14</v>
      </c>
      <c r="H6" s="4" t="s">
        <v>15</v>
      </c>
      <c r="I6" s="4" t="s">
        <v>16</v>
      </c>
      <c r="J6" s="4"/>
      <c r="K6" s="4" t="s">
        <v>17</v>
      </c>
    </row>
    <row r="7" ht="24.95" customHeight="1" spans="1:11">
      <c r="A7" s="8"/>
      <c r="B7" s="9"/>
      <c r="C7" s="10" t="s">
        <v>18</v>
      </c>
      <c r="D7" s="10"/>
      <c r="E7" s="11">
        <v>123.72</v>
      </c>
      <c r="F7" s="11">
        <v>123.57</v>
      </c>
      <c r="G7" s="11">
        <v>123.57</v>
      </c>
      <c r="H7" s="4">
        <v>10</v>
      </c>
      <c r="I7" s="28">
        <f>G7/F7</f>
        <v>1</v>
      </c>
      <c r="J7" s="28"/>
      <c r="K7" s="11">
        <f>H7*I7</f>
        <v>10</v>
      </c>
    </row>
    <row r="8" ht="24.95" customHeight="1" spans="1:11">
      <c r="A8" s="8"/>
      <c r="B8" s="9"/>
      <c r="C8" s="4" t="s">
        <v>19</v>
      </c>
      <c r="D8" s="4"/>
      <c r="E8" s="11">
        <v>123.72</v>
      </c>
      <c r="F8" s="11">
        <v>123.57</v>
      </c>
      <c r="G8" s="11">
        <v>123.57</v>
      </c>
      <c r="H8" s="4">
        <v>10</v>
      </c>
      <c r="I8" s="28">
        <f>G8/F8</f>
        <v>1</v>
      </c>
      <c r="J8" s="28"/>
      <c r="K8" s="11">
        <f>H8*I8</f>
        <v>10</v>
      </c>
    </row>
    <row r="9" ht="24.95" customHeight="1" spans="1:11">
      <c r="A9" s="8"/>
      <c r="B9" s="9"/>
      <c r="C9" s="4" t="s">
        <v>20</v>
      </c>
      <c r="D9" s="4"/>
      <c r="E9" s="11"/>
      <c r="F9" s="11"/>
      <c r="G9" s="11"/>
      <c r="H9" s="4" t="s">
        <v>21</v>
      </c>
      <c r="I9" s="28"/>
      <c r="J9" s="28"/>
      <c r="K9" s="4" t="s">
        <v>21</v>
      </c>
    </row>
    <row r="10" ht="24.95" customHeight="1" spans="1:11">
      <c r="A10" s="12"/>
      <c r="B10" s="13"/>
      <c r="C10" s="4" t="s">
        <v>22</v>
      </c>
      <c r="D10" s="4"/>
      <c r="E10" s="11"/>
      <c r="F10" s="11"/>
      <c r="G10" s="11"/>
      <c r="H10" s="4" t="s">
        <v>21</v>
      </c>
      <c r="I10" s="28"/>
      <c r="J10" s="28"/>
      <c r="K10" s="4" t="s">
        <v>21</v>
      </c>
    </row>
    <row r="11" ht="26.25" customHeight="1" spans="1:11">
      <c r="A11" s="4" t="s">
        <v>23</v>
      </c>
      <c r="B11" s="4" t="s">
        <v>24</v>
      </c>
      <c r="C11" s="4"/>
      <c r="D11" s="4"/>
      <c r="E11" s="4"/>
      <c r="F11" s="4"/>
      <c r="G11" s="4" t="s">
        <v>25</v>
      </c>
      <c r="H11" s="4"/>
      <c r="I11" s="4"/>
      <c r="J11" s="4"/>
      <c r="K11" s="4"/>
    </row>
    <row r="12" ht="90.4" customHeight="1" spans="1:11">
      <c r="A12" s="4"/>
      <c r="B12" s="14" t="s">
        <v>26</v>
      </c>
      <c r="C12" s="14"/>
      <c r="D12" s="14"/>
      <c r="E12" s="14"/>
      <c r="F12" s="14"/>
      <c r="G12" s="14" t="s">
        <v>26</v>
      </c>
      <c r="H12" s="14"/>
      <c r="I12" s="14"/>
      <c r="J12" s="14"/>
      <c r="K12" s="14"/>
    </row>
    <row r="13" ht="41.1" customHeight="1" spans="1:12">
      <c r="A13" s="15" t="s">
        <v>27</v>
      </c>
      <c r="B13" s="4" t="s">
        <v>28</v>
      </c>
      <c r="C13" s="4" t="s">
        <v>29</v>
      </c>
      <c r="D13" s="4" t="s">
        <v>30</v>
      </c>
      <c r="E13" s="4"/>
      <c r="F13" s="4" t="s">
        <v>31</v>
      </c>
      <c r="G13" s="4" t="s">
        <v>32</v>
      </c>
      <c r="H13" s="4" t="s">
        <v>15</v>
      </c>
      <c r="I13" s="4" t="s">
        <v>17</v>
      </c>
      <c r="J13" s="4" t="s">
        <v>33</v>
      </c>
      <c r="K13" s="4"/>
      <c r="L13" s="29" t="s">
        <v>34</v>
      </c>
    </row>
    <row r="14" ht="64.5" customHeight="1" spans="1:12">
      <c r="A14" s="16"/>
      <c r="B14" s="4" t="s">
        <v>35</v>
      </c>
      <c r="C14" s="17" t="s">
        <v>36</v>
      </c>
      <c r="D14" s="18" t="s">
        <v>37</v>
      </c>
      <c r="E14" s="19"/>
      <c r="F14" s="4">
        <v>900</v>
      </c>
      <c r="G14" s="4">
        <v>717</v>
      </c>
      <c r="H14" s="4">
        <v>8</v>
      </c>
      <c r="I14" s="11">
        <f>G14/F14*H14</f>
        <v>6.37333333333333</v>
      </c>
      <c r="J14" s="14" t="s">
        <v>38</v>
      </c>
      <c r="K14" s="14"/>
      <c r="L14" s="30" t="s">
        <v>39</v>
      </c>
    </row>
    <row r="15" ht="28.15" customHeight="1" spans="1:12">
      <c r="A15" s="16"/>
      <c r="B15" s="4"/>
      <c r="C15" s="20"/>
      <c r="D15" s="18" t="s">
        <v>40</v>
      </c>
      <c r="E15" s="19"/>
      <c r="F15" s="21">
        <v>0.95</v>
      </c>
      <c r="G15" s="21">
        <v>0.95</v>
      </c>
      <c r="H15" s="4">
        <v>5</v>
      </c>
      <c r="I15" s="11">
        <f>G15/F15*H15</f>
        <v>5</v>
      </c>
      <c r="J15" s="31"/>
      <c r="K15" s="31"/>
      <c r="L15" s="30" t="s">
        <v>39</v>
      </c>
    </row>
    <row r="16" ht="25.9" customHeight="1" spans="1:12">
      <c r="A16" s="16"/>
      <c r="B16" s="4"/>
      <c r="C16" s="20"/>
      <c r="D16" s="18" t="s">
        <v>41</v>
      </c>
      <c r="E16" s="19"/>
      <c r="F16" s="22">
        <v>1</v>
      </c>
      <c r="G16" s="22">
        <v>1</v>
      </c>
      <c r="H16" s="4">
        <v>5</v>
      </c>
      <c r="I16" s="11">
        <v>5</v>
      </c>
      <c r="J16" s="31"/>
      <c r="K16" s="31"/>
      <c r="L16" s="30" t="s">
        <v>39</v>
      </c>
    </row>
    <row r="17" ht="23.45" customHeight="1" spans="1:12">
      <c r="A17" s="16"/>
      <c r="B17" s="4"/>
      <c r="C17" s="23"/>
      <c r="D17" s="18" t="s">
        <v>42</v>
      </c>
      <c r="E17" s="19"/>
      <c r="F17" s="22">
        <v>1</v>
      </c>
      <c r="G17" s="22">
        <v>1</v>
      </c>
      <c r="H17" s="4">
        <v>5</v>
      </c>
      <c r="I17" s="11">
        <f t="shared" ref="I17" si="0">G17/F17*H17</f>
        <v>5</v>
      </c>
      <c r="J17" s="31"/>
      <c r="K17" s="31"/>
      <c r="L17" s="30" t="s">
        <v>39</v>
      </c>
    </row>
    <row r="18" ht="26.65" customHeight="1" spans="1:12">
      <c r="A18" s="16"/>
      <c r="B18" s="4"/>
      <c r="C18" s="17" t="s">
        <v>43</v>
      </c>
      <c r="D18" s="24" t="s">
        <v>44</v>
      </c>
      <c r="E18" s="24"/>
      <c r="F18" s="21">
        <v>1</v>
      </c>
      <c r="G18" s="22">
        <v>1</v>
      </c>
      <c r="H18" s="4">
        <v>5</v>
      </c>
      <c r="I18" s="11">
        <v>5</v>
      </c>
      <c r="J18" s="31"/>
      <c r="K18" s="31"/>
      <c r="L18" s="30" t="s">
        <v>39</v>
      </c>
    </row>
    <row r="19" ht="47.65" customHeight="1" spans="1:12">
      <c r="A19" s="16"/>
      <c r="B19" s="4"/>
      <c r="C19" s="20"/>
      <c r="D19" s="18" t="s">
        <v>45</v>
      </c>
      <c r="E19" s="19"/>
      <c r="F19" s="4" t="s">
        <v>46</v>
      </c>
      <c r="G19" s="25" t="s">
        <v>47</v>
      </c>
      <c r="H19" s="4">
        <v>5</v>
      </c>
      <c r="I19" s="11">
        <v>5</v>
      </c>
      <c r="J19" s="31"/>
      <c r="K19" s="31"/>
      <c r="L19" s="32" t="s">
        <v>48</v>
      </c>
    </row>
    <row r="20" ht="48.4" customHeight="1" spans="1:12">
      <c r="A20" s="16"/>
      <c r="B20" s="4"/>
      <c r="C20" s="20"/>
      <c r="D20" s="18" t="s">
        <v>49</v>
      </c>
      <c r="E20" s="19"/>
      <c r="F20" s="4" t="s">
        <v>50</v>
      </c>
      <c r="G20" s="4" t="s">
        <v>50</v>
      </c>
      <c r="H20" s="4">
        <v>5</v>
      </c>
      <c r="I20" s="11">
        <v>5</v>
      </c>
      <c r="J20" s="31"/>
      <c r="K20" s="31"/>
      <c r="L20" s="32" t="s">
        <v>48</v>
      </c>
    </row>
    <row r="21" ht="43.9" customHeight="1" spans="1:12">
      <c r="A21" s="16"/>
      <c r="B21" s="4"/>
      <c r="C21" s="23"/>
      <c r="D21" s="18" t="s">
        <v>51</v>
      </c>
      <c r="E21" s="19"/>
      <c r="F21" s="21" t="s">
        <v>52</v>
      </c>
      <c r="G21" s="21" t="s">
        <v>52</v>
      </c>
      <c r="H21" s="4">
        <v>5</v>
      </c>
      <c r="I21" s="11">
        <v>5</v>
      </c>
      <c r="J21" s="31"/>
      <c r="K21" s="31"/>
      <c r="L21" s="32" t="s">
        <v>48</v>
      </c>
    </row>
    <row r="22" ht="25.9" customHeight="1" spans="1:12">
      <c r="A22" s="16"/>
      <c r="B22" s="4"/>
      <c r="C22" s="23" t="s">
        <v>53</v>
      </c>
      <c r="D22" s="24" t="s">
        <v>54</v>
      </c>
      <c r="E22" s="24"/>
      <c r="F22" s="26" t="s">
        <v>55</v>
      </c>
      <c r="G22" s="26" t="s">
        <v>56</v>
      </c>
      <c r="H22" s="4">
        <v>7</v>
      </c>
      <c r="I22" s="11">
        <v>6.99</v>
      </c>
      <c r="J22" s="4" t="s">
        <v>57</v>
      </c>
      <c r="K22" s="4"/>
      <c r="L22" s="30" t="s">
        <v>39</v>
      </c>
    </row>
    <row r="23" ht="48.95" customHeight="1" spans="1:12">
      <c r="A23" s="16"/>
      <c r="B23" s="17" t="s">
        <v>58</v>
      </c>
      <c r="C23" s="17" t="s">
        <v>59</v>
      </c>
      <c r="D23" s="24" t="s">
        <v>60</v>
      </c>
      <c r="E23" s="24"/>
      <c r="F23" s="4" t="s">
        <v>61</v>
      </c>
      <c r="G23" s="4" t="s">
        <v>62</v>
      </c>
      <c r="H23" s="4">
        <v>10</v>
      </c>
      <c r="I23" s="11">
        <v>10</v>
      </c>
      <c r="J23" s="31"/>
      <c r="K23" s="31"/>
      <c r="L23" s="32" t="s">
        <v>48</v>
      </c>
    </row>
    <row r="24" ht="40.15" customHeight="1" spans="1:12">
      <c r="A24" s="16"/>
      <c r="B24" s="20"/>
      <c r="C24" s="23"/>
      <c r="D24" s="18" t="s">
        <v>63</v>
      </c>
      <c r="E24" s="19"/>
      <c r="F24" s="21">
        <v>0.85</v>
      </c>
      <c r="G24" s="21">
        <v>0.9044</v>
      </c>
      <c r="H24" s="4">
        <v>10</v>
      </c>
      <c r="I24" s="11">
        <v>10</v>
      </c>
      <c r="J24" s="31"/>
      <c r="K24" s="31"/>
      <c r="L24" s="30" t="s">
        <v>39</v>
      </c>
    </row>
    <row r="25" ht="43.15" customHeight="1" spans="1:12">
      <c r="A25" s="16"/>
      <c r="B25" s="23"/>
      <c r="C25" s="17" t="s">
        <v>64</v>
      </c>
      <c r="D25" s="18" t="s">
        <v>65</v>
      </c>
      <c r="E25" s="19"/>
      <c r="F25" s="4" t="s">
        <v>61</v>
      </c>
      <c r="G25" s="4" t="s">
        <v>62</v>
      </c>
      <c r="H25" s="4">
        <v>10</v>
      </c>
      <c r="I25" s="11">
        <v>10</v>
      </c>
      <c r="J25" s="31"/>
      <c r="K25" s="31"/>
      <c r="L25" s="32" t="s">
        <v>48</v>
      </c>
    </row>
    <row r="26" ht="35.25" customHeight="1" spans="1:12">
      <c r="A26" s="16"/>
      <c r="B26" s="17" t="s">
        <v>66</v>
      </c>
      <c r="C26" s="17" t="s">
        <v>67</v>
      </c>
      <c r="D26" s="18" t="s">
        <v>68</v>
      </c>
      <c r="E26" s="19"/>
      <c r="F26" s="21">
        <v>0.85</v>
      </c>
      <c r="G26" s="21">
        <v>0.9044</v>
      </c>
      <c r="H26" s="4">
        <v>10</v>
      </c>
      <c r="I26" s="11">
        <v>10</v>
      </c>
      <c r="J26" s="31"/>
      <c r="K26" s="31"/>
      <c r="L26" s="33" t="s">
        <v>39</v>
      </c>
    </row>
    <row r="27" s="1" customFormat="1" ht="24.75" customHeight="1" spans="1:11">
      <c r="A27" s="27" t="s">
        <v>69</v>
      </c>
      <c r="B27" s="27"/>
      <c r="C27" s="27"/>
      <c r="D27" s="27"/>
      <c r="E27" s="27"/>
      <c r="F27" s="27"/>
      <c r="G27" s="27"/>
      <c r="H27" s="27">
        <v>100</v>
      </c>
      <c r="I27" s="34">
        <f>SUM(I14:I26)+K7</f>
        <v>98.3633333333333</v>
      </c>
      <c r="J27" s="35"/>
      <c r="K27" s="35"/>
    </row>
  </sheetData>
  <mergeCells count="62">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A27:G27"/>
    <mergeCell ref="J27:K27"/>
    <mergeCell ref="A11:A12"/>
    <mergeCell ref="A13:A26"/>
    <mergeCell ref="B14:B22"/>
    <mergeCell ref="B23:B25"/>
    <mergeCell ref="C14:C17"/>
    <mergeCell ref="C18:C21"/>
    <mergeCell ref="C23:C24"/>
    <mergeCell ref="A6:B10"/>
  </mergeCells>
  <pageMargins left="0.708661417322835" right="0.708661417322835" top="0.748031496062992" bottom="0.748031496062992" header="0.31496062992126" footer="0.31496062992126"/>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龚锦</cp:lastModifiedBy>
  <dcterms:created xsi:type="dcterms:W3CDTF">2021-04-12T11:24:00Z</dcterms:created>
  <cp:lastPrinted>2021-08-25T05:08:00Z</cp:lastPrinted>
  <dcterms:modified xsi:type="dcterms:W3CDTF">2021-08-25T06:06:24Z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3025940E157D419EA8F019207180E65E</vt:lpwstr>
  </property>
</Properties>
</file>