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992" windowHeight="8292"/>
  </bookViews>
  <sheets>
    <sheet name="Sheet2" sheetId="2" r:id="rId1"/>
  </sheets>
  <calcPr calcId="145621" concurrentCalc="0"/>
</workbook>
</file>

<file path=xl/calcChain.xml><?xml version="1.0" encoding="utf-8"?>
<calcChain xmlns="http://schemas.openxmlformats.org/spreadsheetml/2006/main">
  <c r="I28" i="2" l="1"/>
  <c r="I7" i="2"/>
  <c r="K7" i="2"/>
  <c r="I33" i="2"/>
  <c r="H33" i="2"/>
  <c r="I8" i="2"/>
</calcChain>
</file>

<file path=xl/sharedStrings.xml><?xml version="1.0" encoding="utf-8"?>
<sst xmlns="http://schemas.openxmlformats.org/spreadsheetml/2006/main" count="112" uniqueCount="86">
  <si>
    <t>项目支出绩效自评表</t>
  </si>
  <si>
    <t>（2020年度）</t>
  </si>
  <si>
    <t>项目名称</t>
  </si>
  <si>
    <t>主管部门</t>
  </si>
  <si>
    <t>北京市科学技术委员会</t>
  </si>
  <si>
    <t>实施单位</t>
  </si>
  <si>
    <t>项目负责人</t>
  </si>
  <si>
    <t>原帅、戴旭峰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</si>
  <si>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</si>
  <si>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</si>
  <si>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</si>
  <si>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</si>
  <si>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</si>
  <si>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</si>
  <si>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</si>
  <si>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</si>
  <si>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</si>
  <si>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</si>
  <si>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</si>
  <si>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</si>
  <si>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</si>
  <si>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</si>
  <si>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</si>
  <si>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</si>
  <si>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1.完成未来科学城主要创新主体科技创新监测评价,形成能源科技创新和科技产业发展报告。
2.促进“新一代电力关键技术装备”集成攻关大平台和“太阳能高效转化与利用重大科技基础设施”等国家重大科技创新平台加快在未来科学城的论证和布局。
3.提升未来城煤炭清洁高效利用、智能电网、可再生能源等重要子领域科研优势，深化氢能及燃料电池、电力大数据、碳捕集利用等细分领域协同，增强未来城能源领域孵化服务功能。
4.聚焦北京市优先发展的高精尖产业梳理重点领域全国科技创新人才、团队、科研机构，与创新主体建立联系，为全国科技创新中心建设过程中的有关决策提供有效支撑。
5.深入分析国内外领先的关键技术、跟踪热点技术、探索颠覆性技术，加强对基础研究的科研方向分析和科研脉络分析，探索服务创新主体、服务领导决策的新方式。
</t>
  </si>
  <si>
    <t>1.完成了2019年未来科学城主要创新主体科技创新监测评价,形成了能源科技创新和科技产业发展报告。
2.推动了“新一代电力关键技术装备”集成攻关大平台和“太阳能高效转化与利用重大科技基础设施”建设方案的论证和完成，形成正式申报材料并报送国家相关部门。
3.未来城煤炭清洁高效利用、智能电网、可再生能源等重要子领域科研优势得到提升，氢能及燃料电池、电力大数据、碳捕集利用等细分领域协同进一步深化，未来城能源领域孵化服务功能得到增强。
4.完成对新一代信息技术、新材料、新能源领域关键技术的技术背景、发展趋势、应用场景的分析，梳理创新主体科技创新情况，服务决策参考。
5.完成对重点领域关键技术分析，了解前沿技术发展情况，梳理科技合作发展脉络。</t>
  </si>
  <si>
    <t>绩效指标（参考）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</si>
  <si>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</si>
  <si>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</si>
  <si>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</si>
  <si>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</si>
  <si>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</si>
  <si>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</si>
  <si>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</si>
  <si>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</si>
  <si>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“太阳能高效转化与利用重大科技基础设施”建设方案（1）</t>
  </si>
  <si>
    <t xml:space="preserve">	1	</t>
  </si>
  <si>
    <t>“新一代电力关键技术装备”集成攻关大平台规划建设方案（2）</t>
  </si>
  <si>
    <t xml:space="preserve">1			</t>
  </si>
  <si>
    <t>未来科学城能源科技创新发展研究报告（3）</t>
  </si>
  <si>
    <t>电力大数据对接（4）</t>
  </si>
  <si>
    <t>20</t>
  </si>
  <si>
    <t>23</t>
  </si>
  <si>
    <t>氢能装备试验检测合作（5）</t>
  </si>
  <si>
    <t>30</t>
  </si>
  <si>
    <t>31</t>
  </si>
  <si>
    <t>通过高被引论文、专利等情况，梳理重点领域国内外科研院所、团队（6）</t>
  </si>
  <si>
    <r>
      <rPr>
        <sz val="10"/>
        <rFont val="Arial"/>
        <family val="2"/>
      </rPr>
      <t>不少于</t>
    </r>
    <r>
      <rPr>
        <sz val="10"/>
        <rFont val="Arial"/>
        <family val="2"/>
      </rPr>
      <t>60</t>
    </r>
  </si>
  <si>
    <t>分析重点领域（7）</t>
  </si>
  <si>
    <t>不少于3</t>
  </si>
  <si>
    <t>质量指标</t>
  </si>
  <si>
    <t>“新一代电力关键技术装备”集成攻关大平台建设方案（8）</t>
  </si>
  <si>
    <t>具备参与教育部论证评审条件</t>
  </si>
  <si>
    <t>“太阳能高效转化与利用重大科技基础设施”建设方案（9）</t>
  </si>
  <si>
    <t>具备参与国家发改委论证评审条件</t>
  </si>
  <si>
    <t>未来科学城能源科技创新发展研究报告（10）</t>
  </si>
  <si>
    <t>反映未来科学城主要能源创新主体科技创新情况</t>
  </si>
  <si>
    <t>分析关键技术（11）</t>
  </si>
  <si>
    <t>6</t>
  </si>
  <si>
    <t>拓展重点领域创新主体（12）</t>
  </si>
  <si>
    <t>10</t>
  </si>
  <si>
    <t>进度指标</t>
  </si>
  <si>
    <t>组织细分领域交流活动（13）</t>
  </si>
  <si>
    <t>2020年12月</t>
  </si>
  <si>
    <t>完成工作总结报告和经费验收（14）</t>
  </si>
  <si>
    <t>成本指标</t>
  </si>
  <si>
    <t>项目预算控制数（15）</t>
  </si>
  <si>
    <t>270万元</t>
  </si>
  <si>
    <t>251.43万元</t>
  </si>
  <si>
    <t xml:space="preserve">主要原因是：落实厉行节约精神，压缩专家费、劳务费支出，另外受新冠疫情影响，外出调研工作大幅度减少。今后在编制项目预算时，要根据项目设定绩效目标，认真研究分析工作内容，按照财政支出标准科学合理做好成本核算，提高预算资金配置效率，促进绩效目标的实现。 </t>
  </si>
  <si>
    <t>效益指标</t>
  </si>
  <si>
    <t>社会效益</t>
  </si>
  <si>
    <t>氢能装备试验检测服务能力（16）</t>
  </si>
  <si>
    <t>得到加强</t>
  </si>
  <si>
    <t>未来科学城在能源领域协同创新能力（17）</t>
  </si>
  <si>
    <t>得到提升</t>
  </si>
  <si>
    <t>支持重点领域科技创新的精准度（18）</t>
  </si>
  <si>
    <t>满意度指标</t>
  </si>
  <si>
    <t>服务对象满意度标</t>
  </si>
  <si>
    <t>相应满意度指标（19）</t>
  </si>
  <si>
    <t>≥85%</t>
  </si>
  <si>
    <t>总分</t>
  </si>
  <si>
    <t>有待进一步加强</t>
    <phoneticPr fontId="13" type="noConversion"/>
  </si>
  <si>
    <t>有待进一步提升</t>
    <phoneticPr fontId="13" type="noConversion"/>
  </si>
  <si>
    <t>北京科技协作中心</t>
    <phoneticPr fontId="13" type="noConversion"/>
  </si>
  <si>
    <t>2020年北京科技协作中心深度促进未来科学城科技协同创新工作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</si>
</sst>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4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name val="Arial"/>
      <family val="2"/>
    </font>
    <font>
      <b/>
      <sz val="10"/>
      <color rgb="FF00000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/>
    <xf numFmtId="0" fontId="12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10" xfId="2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view="pageBreakPreview" zoomScale="90" zoomScaleNormal="100" zoomScaleSheetLayoutView="90" workbookViewId="0">
      <selection activeCell="B11" sqref="B11:F11"/>
    </sheetView>
  </sheetViews>
  <sheetFormatPr defaultColWidth="9" defaultRowHeight="126.9" customHeight="1"/>
  <cols>
    <col min="4" max="4" width="22.6640625" customWidth="1"/>
    <col min="5" max="5" width="18.77734375" customWidth="1"/>
    <col min="6" max="7" width="19.21875" customWidth="1"/>
    <col min="8" max="8" width="6.21875" customWidth="1"/>
    <col min="9" max="9" width="8.44140625" customWidth="1"/>
    <col min="10" max="10" width="6.6640625" customWidth="1"/>
    <col min="11" max="11" width="15.6640625" customWidth="1"/>
  </cols>
  <sheetData>
    <row r="1" spans="1:11" ht="3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8.899999999999999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35.1" customHeight="1">
      <c r="A3" s="17" t="s">
        <v>2</v>
      </c>
      <c r="B3" s="17"/>
      <c r="C3" s="17" t="s">
        <v>85</v>
      </c>
      <c r="D3" s="17"/>
      <c r="E3" s="17"/>
      <c r="F3" s="17"/>
      <c r="G3" s="17"/>
      <c r="H3" s="17"/>
      <c r="I3" s="17"/>
      <c r="J3" s="17"/>
      <c r="K3" s="17"/>
    </row>
    <row r="4" spans="1:11" ht="32.4" customHeight="1">
      <c r="A4" s="17" t="s">
        <v>3</v>
      </c>
      <c r="B4" s="17"/>
      <c r="C4" s="17" t="s">
        <v>4</v>
      </c>
      <c r="D4" s="17"/>
      <c r="E4" s="17"/>
      <c r="F4" s="17"/>
      <c r="G4" s="3" t="s">
        <v>5</v>
      </c>
      <c r="H4" s="17" t="s">
        <v>84</v>
      </c>
      <c r="I4" s="17"/>
      <c r="J4" s="17"/>
      <c r="K4" s="17"/>
    </row>
    <row r="5" spans="1:11" ht="35.1" customHeight="1">
      <c r="A5" s="17" t="s">
        <v>6</v>
      </c>
      <c r="B5" s="17"/>
      <c r="C5" s="17" t="s">
        <v>7</v>
      </c>
      <c r="D5" s="17"/>
      <c r="E5" s="17"/>
      <c r="F5" s="17"/>
      <c r="G5" s="3" t="s">
        <v>8</v>
      </c>
      <c r="H5" s="17">
        <v>66517797</v>
      </c>
      <c r="I5" s="17"/>
      <c r="J5" s="17"/>
      <c r="K5" s="17"/>
    </row>
    <row r="6" spans="1:11" ht="35.1" customHeight="1">
      <c r="A6" s="23" t="s">
        <v>9</v>
      </c>
      <c r="B6" s="24"/>
      <c r="C6" s="18"/>
      <c r="D6" s="18"/>
      <c r="E6" s="3" t="s">
        <v>10</v>
      </c>
      <c r="F6" s="3" t="s">
        <v>11</v>
      </c>
      <c r="G6" s="3" t="s">
        <v>12</v>
      </c>
      <c r="H6" s="3" t="s">
        <v>13</v>
      </c>
      <c r="I6" s="17" t="s">
        <v>14</v>
      </c>
      <c r="J6" s="17"/>
      <c r="K6" s="3" t="s">
        <v>15</v>
      </c>
    </row>
    <row r="7" spans="1:11" ht="24" customHeight="1">
      <c r="A7" s="25"/>
      <c r="B7" s="26"/>
      <c r="C7" s="29" t="s">
        <v>16</v>
      </c>
      <c r="D7" s="29"/>
      <c r="E7" s="4">
        <v>300</v>
      </c>
      <c r="F7" s="4">
        <v>270</v>
      </c>
      <c r="G7" s="4">
        <v>251.4282</v>
      </c>
      <c r="H7" s="3">
        <v>10</v>
      </c>
      <c r="I7" s="19">
        <f>G7/F7</f>
        <v>0.93121555555555557</v>
      </c>
      <c r="J7" s="19"/>
      <c r="K7" s="4">
        <f>H7*I7</f>
        <v>9.312155555555556</v>
      </c>
    </row>
    <row r="8" spans="1:11" ht="24" customHeight="1">
      <c r="A8" s="25"/>
      <c r="B8" s="26"/>
      <c r="C8" s="17" t="s">
        <v>17</v>
      </c>
      <c r="D8" s="17"/>
      <c r="E8" s="4">
        <v>300</v>
      </c>
      <c r="F8" s="4">
        <v>270</v>
      </c>
      <c r="G8" s="4">
        <v>251.4282</v>
      </c>
      <c r="H8" s="3" t="s">
        <v>18</v>
      </c>
      <c r="I8" s="19">
        <f>G8/F8</f>
        <v>0.93121555555555557</v>
      </c>
      <c r="J8" s="19"/>
      <c r="K8" s="3" t="s">
        <v>18</v>
      </c>
    </row>
    <row r="9" spans="1:11" ht="24" customHeight="1">
      <c r="A9" s="25"/>
      <c r="B9" s="26"/>
      <c r="C9" s="17" t="s">
        <v>19</v>
      </c>
      <c r="D9" s="17"/>
      <c r="E9" s="4"/>
      <c r="F9" s="4"/>
      <c r="G9" s="4"/>
      <c r="H9" s="3" t="s">
        <v>18</v>
      </c>
      <c r="I9" s="19"/>
      <c r="J9" s="19"/>
      <c r="K9" s="3" t="s">
        <v>18</v>
      </c>
    </row>
    <row r="10" spans="1:11" ht="24" customHeight="1">
      <c r="A10" s="27"/>
      <c r="B10" s="28"/>
      <c r="C10" s="17" t="s">
        <v>20</v>
      </c>
      <c r="D10" s="17"/>
      <c r="E10" s="4"/>
      <c r="F10" s="4"/>
      <c r="G10" s="4"/>
      <c r="H10" s="3" t="s">
        <v>18</v>
      </c>
      <c r="I10" s="19"/>
      <c r="J10" s="19"/>
      <c r="K10" s="3" t="s">
        <v>18</v>
      </c>
    </row>
    <row r="11" spans="1:11" ht="24" customHeight="1">
      <c r="A11" s="17" t="s">
        <v>21</v>
      </c>
      <c r="B11" s="17" t="s">
        <v>22</v>
      </c>
      <c r="C11" s="17"/>
      <c r="D11" s="17"/>
      <c r="E11" s="17"/>
      <c r="F11" s="17"/>
      <c r="G11" s="17" t="s">
        <v>23</v>
      </c>
      <c r="H11" s="17"/>
      <c r="I11" s="17"/>
      <c r="J11" s="17"/>
      <c r="K11" s="17"/>
    </row>
    <row r="12" spans="1:11" ht="167.25" customHeight="1">
      <c r="A12" s="17"/>
      <c r="B12" s="20" t="s">
        <v>24</v>
      </c>
      <c r="C12" s="21"/>
      <c r="D12" s="21"/>
      <c r="E12" s="21"/>
      <c r="F12" s="22"/>
      <c r="G12" s="20" t="s">
        <v>25</v>
      </c>
      <c r="H12" s="21"/>
      <c r="I12" s="21"/>
      <c r="J12" s="21"/>
      <c r="K12" s="22"/>
    </row>
    <row r="13" spans="1:11" ht="23.1" customHeight="1">
      <c r="A13" s="39" t="s">
        <v>26</v>
      </c>
      <c r="B13" s="3" t="s">
        <v>27</v>
      </c>
      <c r="C13" s="3" t="s">
        <v>28</v>
      </c>
      <c r="D13" s="17" t="s">
        <v>29</v>
      </c>
      <c r="E13" s="17"/>
      <c r="F13" s="3" t="s">
        <v>30</v>
      </c>
      <c r="G13" s="3" t="s">
        <v>31</v>
      </c>
      <c r="H13" s="3" t="s">
        <v>13</v>
      </c>
      <c r="I13" s="3" t="s">
        <v>15</v>
      </c>
      <c r="J13" s="17" t="s">
        <v>32</v>
      </c>
      <c r="K13" s="17"/>
    </row>
    <row r="14" spans="1:11" ht="30" customHeight="1">
      <c r="A14" s="40"/>
      <c r="B14" s="17" t="s">
        <v>33</v>
      </c>
      <c r="C14" s="45" t="s">
        <v>34</v>
      </c>
      <c r="D14" s="30" t="s">
        <v>35</v>
      </c>
      <c r="E14" s="31"/>
      <c r="F14" s="5" t="s">
        <v>36</v>
      </c>
      <c r="G14" s="5" t="s">
        <v>36</v>
      </c>
      <c r="H14" s="5">
        <v>2.86</v>
      </c>
      <c r="I14" s="4">
        <v>2.86</v>
      </c>
      <c r="J14" s="17"/>
      <c r="K14" s="17"/>
    </row>
    <row r="15" spans="1:11" ht="30" customHeight="1">
      <c r="A15" s="40"/>
      <c r="B15" s="17"/>
      <c r="C15" s="46"/>
      <c r="D15" s="32" t="s">
        <v>37</v>
      </c>
      <c r="E15" s="32"/>
      <c r="F15" s="5" t="s">
        <v>38</v>
      </c>
      <c r="G15" s="5" t="s">
        <v>38</v>
      </c>
      <c r="H15" s="5">
        <v>2.86</v>
      </c>
      <c r="I15" s="4">
        <v>2.86</v>
      </c>
      <c r="J15" s="17"/>
      <c r="K15" s="17"/>
    </row>
    <row r="16" spans="1:11" ht="30" customHeight="1">
      <c r="A16" s="40"/>
      <c r="B16" s="17"/>
      <c r="C16" s="46"/>
      <c r="D16" s="32" t="s">
        <v>39</v>
      </c>
      <c r="E16" s="32"/>
      <c r="F16" s="5" t="s">
        <v>38</v>
      </c>
      <c r="G16" s="5" t="s">
        <v>38</v>
      </c>
      <c r="H16" s="5">
        <v>2.86</v>
      </c>
      <c r="I16" s="4">
        <v>2.86</v>
      </c>
      <c r="J16" s="17"/>
      <c r="K16" s="17"/>
    </row>
    <row r="17" spans="1:11" ht="30" customHeight="1">
      <c r="A17" s="40"/>
      <c r="B17" s="17"/>
      <c r="C17" s="46"/>
      <c r="D17" s="32" t="s">
        <v>40</v>
      </c>
      <c r="E17" s="32"/>
      <c r="F17" s="5" t="s">
        <v>41</v>
      </c>
      <c r="G17" s="5" t="s">
        <v>42</v>
      </c>
      <c r="H17" s="5">
        <v>2.86</v>
      </c>
      <c r="I17" s="4">
        <v>2.86</v>
      </c>
      <c r="J17" s="17"/>
      <c r="K17" s="17"/>
    </row>
    <row r="18" spans="1:11" ht="30" customHeight="1">
      <c r="A18" s="40"/>
      <c r="B18" s="17"/>
      <c r="C18" s="46"/>
      <c r="D18" s="32" t="s">
        <v>43</v>
      </c>
      <c r="E18" s="32"/>
      <c r="F18" s="5" t="s">
        <v>44</v>
      </c>
      <c r="G18" s="5" t="s">
        <v>45</v>
      </c>
      <c r="H18" s="5">
        <v>2.86</v>
      </c>
      <c r="I18" s="4">
        <v>2.86</v>
      </c>
      <c r="J18" s="17"/>
      <c r="K18" s="17"/>
    </row>
    <row r="19" spans="1:11" s="1" customFormat="1" ht="30" customHeight="1">
      <c r="A19" s="41"/>
      <c r="B19" s="34"/>
      <c r="C19" s="43"/>
      <c r="D19" s="33" t="s">
        <v>46</v>
      </c>
      <c r="E19" s="33"/>
      <c r="F19" s="7" t="s">
        <v>47</v>
      </c>
      <c r="G19" s="7" t="s">
        <v>47</v>
      </c>
      <c r="H19" s="8">
        <v>2.85</v>
      </c>
      <c r="I19" s="13">
        <v>2.85</v>
      </c>
      <c r="J19" s="34"/>
      <c r="K19" s="34"/>
    </row>
    <row r="20" spans="1:11" s="1" customFormat="1" ht="30" customHeight="1">
      <c r="A20" s="41"/>
      <c r="B20" s="34"/>
      <c r="C20" s="44"/>
      <c r="D20" s="35" t="s">
        <v>48</v>
      </c>
      <c r="E20" s="36"/>
      <c r="F20" s="7" t="s">
        <v>49</v>
      </c>
      <c r="G20" s="7" t="s">
        <v>49</v>
      </c>
      <c r="H20" s="8">
        <v>2.85</v>
      </c>
      <c r="I20" s="13">
        <v>2.85</v>
      </c>
      <c r="J20" s="34"/>
      <c r="K20" s="34"/>
    </row>
    <row r="21" spans="1:11" s="1" customFormat="1" ht="39" customHeight="1">
      <c r="A21" s="41"/>
      <c r="B21" s="34"/>
      <c r="C21" s="42" t="s">
        <v>50</v>
      </c>
      <c r="D21" s="33" t="s">
        <v>51</v>
      </c>
      <c r="E21" s="33"/>
      <c r="F21" s="7" t="s">
        <v>52</v>
      </c>
      <c r="G21" s="7" t="s">
        <v>52</v>
      </c>
      <c r="H21" s="8">
        <v>2</v>
      </c>
      <c r="I21" s="13">
        <v>2</v>
      </c>
      <c r="J21" s="34"/>
      <c r="K21" s="34"/>
    </row>
    <row r="22" spans="1:11" s="1" customFormat="1" ht="39" customHeight="1">
      <c r="A22" s="41"/>
      <c r="B22" s="34"/>
      <c r="C22" s="43"/>
      <c r="D22" s="35" t="s">
        <v>53</v>
      </c>
      <c r="E22" s="36"/>
      <c r="F22" s="7" t="s">
        <v>54</v>
      </c>
      <c r="G22" s="7" t="s">
        <v>54</v>
      </c>
      <c r="H22" s="8">
        <v>2</v>
      </c>
      <c r="I22" s="13">
        <v>2</v>
      </c>
      <c r="J22" s="34"/>
      <c r="K22" s="34"/>
    </row>
    <row r="23" spans="1:11" s="1" customFormat="1" ht="39" customHeight="1">
      <c r="A23" s="41"/>
      <c r="B23" s="34"/>
      <c r="C23" s="43"/>
      <c r="D23" s="35" t="s">
        <v>55</v>
      </c>
      <c r="E23" s="36"/>
      <c r="F23" s="7" t="s">
        <v>56</v>
      </c>
      <c r="G23" s="7" t="s">
        <v>56</v>
      </c>
      <c r="H23" s="8">
        <v>2</v>
      </c>
      <c r="I23" s="13">
        <v>2</v>
      </c>
      <c r="J23" s="34"/>
      <c r="K23" s="34"/>
    </row>
    <row r="24" spans="1:11" s="1" customFormat="1" ht="30" customHeight="1">
      <c r="A24" s="41"/>
      <c r="B24" s="34"/>
      <c r="C24" s="43"/>
      <c r="D24" s="35" t="s">
        <v>57</v>
      </c>
      <c r="E24" s="36"/>
      <c r="F24" s="7" t="s">
        <v>58</v>
      </c>
      <c r="G24" s="7" t="s">
        <v>58</v>
      </c>
      <c r="H24" s="8">
        <v>2</v>
      </c>
      <c r="I24" s="13">
        <v>2</v>
      </c>
      <c r="J24" s="34"/>
      <c r="K24" s="34"/>
    </row>
    <row r="25" spans="1:11" s="1" customFormat="1" ht="30" customHeight="1">
      <c r="A25" s="41"/>
      <c r="B25" s="34"/>
      <c r="C25" s="44"/>
      <c r="D25" s="35" t="s">
        <v>59</v>
      </c>
      <c r="E25" s="36"/>
      <c r="F25" s="7" t="s">
        <v>60</v>
      </c>
      <c r="G25" s="7" t="s">
        <v>60</v>
      </c>
      <c r="H25" s="8">
        <v>2</v>
      </c>
      <c r="I25" s="13">
        <v>2</v>
      </c>
      <c r="J25" s="34"/>
      <c r="K25" s="34"/>
    </row>
    <row r="26" spans="1:11" s="1" customFormat="1" ht="30" customHeight="1">
      <c r="A26" s="41"/>
      <c r="B26" s="34"/>
      <c r="C26" s="42" t="s">
        <v>61</v>
      </c>
      <c r="D26" s="35" t="s">
        <v>62</v>
      </c>
      <c r="E26" s="36"/>
      <c r="F26" s="6" t="s">
        <v>63</v>
      </c>
      <c r="G26" s="6" t="s">
        <v>63</v>
      </c>
      <c r="H26" s="8">
        <v>5</v>
      </c>
      <c r="I26" s="13">
        <v>5</v>
      </c>
      <c r="J26" s="34"/>
      <c r="K26" s="34"/>
    </row>
    <row r="27" spans="1:11" s="1" customFormat="1" ht="30" customHeight="1">
      <c r="A27" s="41"/>
      <c r="B27" s="34"/>
      <c r="C27" s="43"/>
      <c r="D27" s="35" t="s">
        <v>64</v>
      </c>
      <c r="E27" s="36"/>
      <c r="F27" s="6" t="s">
        <v>63</v>
      </c>
      <c r="G27" s="10">
        <v>44195</v>
      </c>
      <c r="H27" s="8">
        <v>5</v>
      </c>
      <c r="I27" s="13">
        <v>5</v>
      </c>
      <c r="J27" s="34"/>
      <c r="K27" s="34"/>
    </row>
    <row r="28" spans="1:11" s="1" customFormat="1" ht="154.80000000000001" customHeight="1">
      <c r="A28" s="41"/>
      <c r="B28" s="34"/>
      <c r="C28" s="6" t="s">
        <v>65</v>
      </c>
      <c r="D28" s="33" t="s">
        <v>66</v>
      </c>
      <c r="E28" s="33"/>
      <c r="F28" s="6" t="s">
        <v>67</v>
      </c>
      <c r="G28" s="6" t="s">
        <v>68</v>
      </c>
      <c r="H28" s="8">
        <v>10</v>
      </c>
      <c r="I28" s="13">
        <f>251.43/270*10</f>
        <v>9.3122222222222231</v>
      </c>
      <c r="J28" s="47" t="s">
        <v>69</v>
      </c>
      <c r="K28" s="48"/>
    </row>
    <row r="29" spans="1:11" s="1" customFormat="1" ht="30" customHeight="1">
      <c r="A29" s="41"/>
      <c r="B29" s="42" t="s">
        <v>70</v>
      </c>
      <c r="C29" s="42" t="s">
        <v>71</v>
      </c>
      <c r="D29" s="33" t="s">
        <v>72</v>
      </c>
      <c r="E29" s="33"/>
      <c r="F29" s="11" t="s">
        <v>73</v>
      </c>
      <c r="G29" s="11" t="s">
        <v>73</v>
      </c>
      <c r="H29" s="8">
        <v>10</v>
      </c>
      <c r="I29" s="13">
        <v>8</v>
      </c>
      <c r="J29" s="34" t="s">
        <v>82</v>
      </c>
      <c r="K29" s="34"/>
    </row>
    <row r="30" spans="1:11" s="1" customFormat="1" ht="30" customHeight="1">
      <c r="A30" s="41"/>
      <c r="B30" s="43"/>
      <c r="C30" s="43"/>
      <c r="D30" s="35" t="s">
        <v>74</v>
      </c>
      <c r="E30" s="36"/>
      <c r="F30" s="11" t="s">
        <v>75</v>
      </c>
      <c r="G30" s="11" t="s">
        <v>75</v>
      </c>
      <c r="H30" s="8">
        <v>10</v>
      </c>
      <c r="I30" s="13">
        <v>8</v>
      </c>
      <c r="J30" s="34" t="s">
        <v>83</v>
      </c>
      <c r="K30" s="34"/>
    </row>
    <row r="31" spans="1:11" s="1" customFormat="1" ht="30" customHeight="1">
      <c r="A31" s="41"/>
      <c r="B31" s="44"/>
      <c r="C31" s="44"/>
      <c r="D31" s="35" t="s">
        <v>76</v>
      </c>
      <c r="E31" s="36"/>
      <c r="F31" s="11" t="s">
        <v>75</v>
      </c>
      <c r="G31" s="11" t="s">
        <v>75</v>
      </c>
      <c r="H31" s="8">
        <v>10</v>
      </c>
      <c r="I31" s="13">
        <v>8</v>
      </c>
      <c r="J31" s="34" t="s">
        <v>83</v>
      </c>
      <c r="K31" s="34"/>
    </row>
    <row r="32" spans="1:11" s="1" customFormat="1" ht="30" customHeight="1">
      <c r="A32" s="41"/>
      <c r="B32" s="9" t="s">
        <v>77</v>
      </c>
      <c r="C32" s="9" t="s">
        <v>78</v>
      </c>
      <c r="D32" s="35" t="s">
        <v>79</v>
      </c>
      <c r="E32" s="36"/>
      <c r="F32" s="11" t="s">
        <v>80</v>
      </c>
      <c r="G32" s="11" t="s">
        <v>80</v>
      </c>
      <c r="H32" s="8">
        <v>10</v>
      </c>
      <c r="I32" s="13">
        <v>10</v>
      </c>
      <c r="J32" s="34"/>
      <c r="K32" s="34"/>
    </row>
    <row r="33" spans="1:11" s="2" customFormat="1" ht="27.75" customHeight="1">
      <c r="A33" s="37" t="s">
        <v>81</v>
      </c>
      <c r="B33" s="37"/>
      <c r="C33" s="37"/>
      <c r="D33" s="37"/>
      <c r="E33" s="37"/>
      <c r="F33" s="37"/>
      <c r="G33" s="37"/>
      <c r="H33" s="12">
        <f>SUM(H14:H32)+H7</f>
        <v>100</v>
      </c>
      <c r="I33" s="14">
        <f>SUM(I14:I32)+K7</f>
        <v>92.624377777777795</v>
      </c>
      <c r="J33" s="38"/>
      <c r="K33" s="38"/>
    </row>
  </sheetData>
  <mergeCells count="75">
    <mergeCell ref="D31:E31"/>
    <mergeCell ref="J31:K31"/>
    <mergeCell ref="D32:E32"/>
    <mergeCell ref="J32:K32"/>
    <mergeCell ref="A33:G33"/>
    <mergeCell ref="J33:K33"/>
    <mergeCell ref="A13:A32"/>
    <mergeCell ref="B14:B28"/>
    <mergeCell ref="B29:B31"/>
    <mergeCell ref="C14:C20"/>
    <mergeCell ref="C21:C25"/>
    <mergeCell ref="C26:C27"/>
    <mergeCell ref="C29:C31"/>
    <mergeCell ref="D28:E28"/>
    <mergeCell ref="J28:K28"/>
    <mergeCell ref="D29:E29"/>
    <mergeCell ref="J29:K29"/>
    <mergeCell ref="D30:E30"/>
    <mergeCell ref="J30:K30"/>
    <mergeCell ref="D25:E25"/>
    <mergeCell ref="J25:K25"/>
    <mergeCell ref="D26:E26"/>
    <mergeCell ref="J26:K26"/>
    <mergeCell ref="D27:E27"/>
    <mergeCell ref="J27:K27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A11:A12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13" type="noConversion"/>
  <pageMargins left="0.7" right="0.7" top="0.36" bottom="0.34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2021-08-25T12:14:30Z</cp:lastPrinted>
  <dcterms:created xsi:type="dcterms:W3CDTF">2021-04-12T11:24:00Z</dcterms:created>
  <dcterms:modified xsi:type="dcterms:W3CDTF">2021-08-26T05:48:03Z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029CECC080854E6C983C1414ECCEEA8C</vt:lpwstr>
  </property>
</Properties>
</file>