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s>
  <definedNames>
    <definedName name="_xlnm.Print_Area" localSheetId="0">Sheet1!$A$1:$K$35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<sst xmlns="http://schemas.openxmlformats.org/spreadsheetml/2006/main" count="144" uniqueCount="100">
  <si>
    <t>项目支出绩效自评表</t>
  </si>
  <si>
    <t>（2020年度）</t>
  </si>
  <si>
    <t>项目名称</t>
  </si>
  <si>
    <t>2020年北京市科学技术委员会人才交流中心科技人才评价项目</t>
  </si>
  <si>
    <t>主管部门</t>
  </si>
  <si>
    <t>北京市科学技术委员会</t>
  </si>
  <si>
    <t>实施单位</t>
  </si>
  <si>
    <t>北京市科学技术委员会人才交流中心</t>
  </si>
  <si>
    <t>项目负责人</t>
  </si>
  <si>
    <t>刘刚</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</si>
  <si>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</si>
  <si>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</si>
  <si>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</si>
  <si>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</si>
  <si>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</si>
  <si>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</si>
  <si>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</si>
  <si>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</si>
  <si>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</si>
  <si>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</si>
  <si>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</si>
  <si>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</si>
  <si>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</si>
  <si>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</si>
  <si>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</si>
  <si>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</si>
  <si>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①购买35万人以上科技人才数据，依托数据开展人才评价、人才政策、科技前沿、人才成长规律研究等相关人才工作研究。
②构建科学的科技人才评价体系，形成人工智能领域科技人才评价指标体系、新一代信息技术领域科技人才评价指标体系、医药健康领域科技人才评价指标体系等共10个指标体系并撰写10个领域人才评价报告。
③开展科技人才政策研究，为制定科技人才引进、激励、培养、使用、服务保障等方面相关政策提供理论依据和智力支撑。
④搭建科技人才工作情报追踪体系，围绕全国科技创新中心建设和高精尖产业发展，选取人工智能、新一代信息技术等重点发展的高精尖产业，组织专门机构对最新的国内外人才政策、产业发展趋势、科技前沿热点进行持续性追踪分析。
⑤开展科技人才成长规律研究，通过研究科技人才教育背景、能力素质等，分析得出不同科技人才的成长路径和成长周期，促进科技人才的快速成长。
</t>
  </si>
  <si>
    <t xml:space="preserve">①委托第三方开展人才数据服务工作，现有人才数据超过35万人，并依托数据开展人才评价、人才政策、科技前沿、人才成长规律研究等相关人才工作研究。
②委托北京工业大学开展科技人才评价体系研究工作，经过两轮问卷调查，形成了人才评价指标体系，并以医药健康领域科技人才评价为案例进行分析。
③开展了“十四五”规划科技人才研究工作，就十四五期间重点领域科技人才的发展态势、方向趋势、存在问题等进行研究，并形成1个专项研究分析报告，明确下一时期工作方向和内容，为政策制定建言献策。
④委托第三方开展科技人才情报工作，以周报、专报、月报等形式，追踪国内外人才政策、人才动态，分析研判高精尖产业重点产业领域人才现状、问题等。
⑤开展了北京硬科技行业创业者调查研究工作，对北京硬科技行业创业者进行调查研究，并形成1个专项研究分析报告，提升硬科技人才服务水平。
</t>
  </si>
  <si>
    <t>绩效指标</t>
  </si>
  <si>
    <t>一级指标</t>
  </si>
  <si>
    <t>二级指标</t>
  </si>
  <si>
    <t>三级指标</t>
  </si>
  <si>
    <t>年度指标值</t>
  </si>
  <si>
    <t>实际完成值</t>
  </si>
  <si>
    <t>偏差原因分析及改进措施</t>
  </si>
  <si>
    <t>填报说明</t>
  </si>
  <si>
    <t>产出指标
（50分)</t>
  </si>
  <si>
    <t>数量指标</t>
  </si>
  <si>
    <t>科技人才数据量</t>
  </si>
  <si>
    <t>购买35万人以上，数据条数千万条级别以上</t>
  </si>
  <si>
    <t>35万人以上，数据条数千万条级别以上</t>
  </si>
  <si>
    <t>本指标属于定量正向指标，得分计算方法应用全年实际值（B）/年度指标值（A）*该指标分值</t>
  </si>
  <si>
    <t>10大高精尖科技人才评价指标体系</t>
  </si>
  <si>
    <t>10个</t>
  </si>
  <si>
    <t>建立了评价指标体系</t>
  </si>
  <si>
    <t>项目执行期为2020年12月—2021年6月，项目还未结束，正常有序推进中。</t>
  </si>
  <si>
    <t>10大高精尖科技人才评价报告</t>
  </si>
  <si>
    <t>医药健康领域人才评价工作初步完成</t>
  </si>
  <si>
    <t>科技人才成长规律研究报告</t>
  </si>
  <si>
    <t>4个</t>
  </si>
  <si>
    <t>1个</t>
  </si>
  <si>
    <t>本指标属于年初指标值设定偏低，应采用（全年实际值（B）—年度指标值（A））/年度指标值（A）*100%的计算方式。即（18-5）/5*100%=260%。应按照该指标分值的10%扣分，即9分。</t>
  </si>
  <si>
    <t>科技人才工作情报</t>
  </si>
  <si>
    <t>至少12期</t>
  </si>
  <si>
    <t>至少12期：周报11期，专报2期，月报3期</t>
  </si>
  <si>
    <t>科技人才政策研究报告</t>
  </si>
  <si>
    <t>5个</t>
  </si>
  <si>
    <t>质量指标</t>
  </si>
  <si>
    <t>研究数据详实</t>
  </si>
  <si>
    <t>依托35万人以上的全球地区、国内地区、北京地区战略科技人才、领军科技人才、青年科技人才相关数据开展相关研究</t>
  </si>
  <si>
    <t>研究报告质量高</t>
  </si>
  <si>
    <t>人才评价、政策研究、人才成长规律研究等相关报告达到在公开期刊发表的水平</t>
  </si>
  <si>
    <t>报告尚在撰写中，已完成80%。</t>
  </si>
  <si>
    <t>本指标属于年初指标值设定偏低，应采用（全年实际值（B）—年度指标值（A））/年度指标值（A）*100%的计算方式。即（50-15）/15*100%=233%。应按照该指标分值的10%扣分，即3.6分。</t>
  </si>
  <si>
    <t>研究人才范围广</t>
  </si>
  <si>
    <t>研究范围辐射《新时代推动首都高质量发展人才支撑行动计划（2018—2022年）》的战略科技人才、科技领军人才、成果转移转化骨干人才和杰出青年人才；辐射10大高精尖产业人才.</t>
  </si>
  <si>
    <t>首都科技人才全覆盖</t>
  </si>
  <si>
    <t>进度指标</t>
  </si>
  <si>
    <t>科技人才数据购买</t>
  </si>
  <si>
    <t>全年</t>
  </si>
  <si>
    <t>已开展了5个月</t>
  </si>
  <si>
    <t>项目签订期2020年12月—2021年11月，项目还在执行期。</t>
  </si>
  <si>
    <t>科技人才评价指标体系构建</t>
  </si>
  <si>
    <t>项目签订期2020年12月—2021年6月，项目还在执行期。</t>
  </si>
  <si>
    <t>科技人才评价报告撰写</t>
  </si>
  <si>
    <t>科技人才政策研究</t>
  </si>
  <si>
    <t>科技人才成长规律研究</t>
  </si>
  <si>
    <t>科技人才工作情报追踪</t>
  </si>
  <si>
    <t>成本指标</t>
  </si>
  <si>
    <t>预算项目控制数</t>
  </si>
  <si>
    <t>571万</t>
  </si>
  <si>
    <t>根据项目实际需要，发生项目结余</t>
  </si>
  <si>
    <t>苯指标属于定量反向指标，得分计算方法应用年度指标值（A）/全年实际值（B）*该指标分值。</t>
  </si>
  <si>
    <t xml:space="preserve">效果指标
（40分）
</t>
  </si>
  <si>
    <t>效益指标
（30分）</t>
  </si>
  <si>
    <t>报告公开发表</t>
  </si>
  <si>
    <t>2篇相关重点报告在公开期刊发表</t>
  </si>
  <si>
    <t>1篇达到公开发表级别</t>
  </si>
  <si>
    <t>科技人才遴选科学性提升</t>
  </si>
  <si>
    <t>通过项目实施能够遴选出一批10大高精尖产业的战略科技人才、领军科技人才、青年科技人才</t>
  </si>
  <si>
    <t>因预算内容调整，建立了评价指标体系，医药健康领域人才评价工作初步完成，完成80%。</t>
  </si>
  <si>
    <t>科技人才研究工作水平提升</t>
  </si>
  <si>
    <t>通过项目实施能够为全国科技创新中心建设及高精尖产业发展建言献策</t>
  </si>
  <si>
    <t>通过项目实施能够为全国科技创新中心建设及高精尖产业发展建言献策。</t>
  </si>
  <si>
    <t>服务对象满意度标
（10分）</t>
  </si>
  <si>
    <t>10大高精尖产业人才满意度指标</t>
  </si>
  <si>
    <t>≥95%</t>
  </si>
  <si>
    <t>缺乏支撑材料</t>
  </si>
  <si>
    <t>各类创新主体满意度指标</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</si>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</sst>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9">
    <font>
      <sz val="11"/>
      <color theme="1"/>
      <name val="等线"/>
      <charset val="134"/>
      <scheme val="minor"/>
    </font>
    <font>
      <b/>
      <sz val="11"/>
      <color theme="1"/>
      <name val="等线"/>
      <charset val="134"/>
      <scheme val="minor"/>
    </font>
    <font>
      <sz val="18"/>
      <color theme="1"/>
      <name val="华文中宋"/>
      <charset val="134"/>
    </font>
    <font>
      <sz val="10"/>
      <color theme="1"/>
      <name val="宋体"/>
      <charset val="134"/>
    </font>
    <font>
      <sz val="9"/>
      <name val="宋体"/>
      <charset val="134"/>
    </font>
    <font>
      <sz val="10"/>
      <name val="宋体"/>
      <charset val="134"/>
    </font>
    <font>
      <sz val="11"/>
      <name val="等线"/>
      <charset val="134"/>
      <scheme val="minor"/>
    </font>
    <font>
      <sz val="10"/>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7" applyNumberFormat="0" applyFill="0" applyAlignment="0" applyProtection="0">
      <alignment vertical="center"/>
    </xf>
    <xf numFmtId="0" fontId="15" fillId="0" borderId="17" applyNumberFormat="0" applyFill="0" applyAlignment="0" applyProtection="0">
      <alignment vertical="center"/>
    </xf>
    <xf numFmtId="0" fontId="16" fillId="0" borderId="18" applyNumberFormat="0" applyFill="0" applyAlignment="0" applyProtection="0">
      <alignment vertical="center"/>
    </xf>
    <xf numFmtId="0" fontId="16" fillId="0" borderId="0" applyNumberFormat="0" applyFill="0" applyBorder="0" applyAlignment="0" applyProtection="0">
      <alignment vertical="center"/>
    </xf>
    <xf numFmtId="0" fontId="17" fillId="4" borderId="19" applyNumberFormat="0" applyAlignment="0" applyProtection="0">
      <alignment vertical="center"/>
    </xf>
    <xf numFmtId="0" fontId="18" fillId="5" borderId="20" applyNumberFormat="0" applyAlignment="0" applyProtection="0">
      <alignment vertical="center"/>
    </xf>
    <xf numFmtId="0" fontId="19" fillId="5" borderId="19" applyNumberFormat="0" applyAlignment="0" applyProtection="0">
      <alignment vertical="center"/>
    </xf>
    <xf numFmtId="0" fontId="20" fillId="6" borderId="21" applyNumberFormat="0" applyAlignment="0" applyProtection="0">
      <alignment vertical="center"/>
    </xf>
    <xf numFmtId="0" fontId="21" fillId="0" borderId="22" applyNumberFormat="0" applyFill="0" applyAlignment="0" applyProtection="0">
      <alignment vertical="center"/>
    </xf>
    <xf numFmtId="0" fontId="22" fillId="0" borderId="23"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xf numFmtId="0" fontId="0" fillId="0" borderId="0">
      <alignment vertical="center"/>
    </xf>
  </cellStyleXfs>
  <cellXfs count="45">
    <xf numFmtId="0" fontId="0" fillId="0" borderId="0" xfId="0">
      <alignment vertical="center"/>
    </xf>
    <xf numFmtId="0" fontId="1" fillId="2" borderId="0" xfId="0" applyFont="1" applyFill="1" applyAlignment="1">
      <alignment vertical="center" wrapText="1"/>
    </xf>
    <xf numFmtId="0" fontId="0" fillId="2" borderId="0" xfId="0" applyFill="1" applyAlignment="1">
      <alignment vertical="center" wrapText="1"/>
    </xf>
    <xf numFmtId="0" fontId="2"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2" xfId="0" applyFont="1" applyFill="1" applyBorder="1" applyAlignment="1">
      <alignment horizontal="justify" vertical="center" wrapText="1"/>
    </xf>
    <xf numFmtId="176" fontId="3" fillId="2" borderId="2" xfId="0" applyNumberFormat="1" applyFont="1" applyFill="1" applyBorder="1" applyAlignment="1">
      <alignment horizontal="center" vertical="center" wrapText="1"/>
    </xf>
    <xf numFmtId="176" fontId="5" fillId="2"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13" xfId="0" applyFont="1" applyFill="1" applyBorder="1" applyAlignment="1">
      <alignment horizontal="center" vertical="center" textRotation="255" wrapText="1"/>
    </xf>
    <xf numFmtId="0" fontId="5" fillId="2" borderId="14" xfId="0" applyFont="1" applyFill="1" applyBorder="1" applyAlignment="1">
      <alignment horizontal="center" vertical="center" textRotation="255" wrapText="1"/>
    </xf>
    <xf numFmtId="0" fontId="5" fillId="2" borderId="13" xfId="0" applyFont="1" applyFill="1" applyBorder="1" applyAlignment="1">
      <alignment horizontal="center" vertical="center" wrapText="1"/>
    </xf>
    <xf numFmtId="0" fontId="5" fillId="2" borderId="10" xfId="0" applyFont="1" applyFill="1" applyBorder="1" applyAlignment="1">
      <alignment vertical="center" wrapText="1"/>
    </xf>
    <xf numFmtId="0" fontId="5" fillId="2" borderId="12" xfId="0" applyFont="1" applyFill="1" applyBorder="1" applyAlignment="1">
      <alignment vertical="center" wrapText="1"/>
    </xf>
    <xf numFmtId="0" fontId="5" fillId="2" borderId="14" xfId="0" applyFont="1" applyFill="1" applyBorder="1" applyAlignment="1">
      <alignment horizontal="center" vertical="center" wrapText="1"/>
    </xf>
    <xf numFmtId="9" fontId="5" fillId="2" borderId="2" xfId="0" applyNumberFormat="1" applyFont="1" applyFill="1" applyBorder="1" applyAlignment="1">
      <alignment horizontal="center" vertical="center" wrapText="1"/>
    </xf>
    <xf numFmtId="0" fontId="5" fillId="2" borderId="13" xfId="0" applyFont="1" applyFill="1" applyBorder="1" applyAlignment="1">
      <alignment horizontal="left" vertical="center" wrapText="1"/>
    </xf>
    <xf numFmtId="0" fontId="5" fillId="2" borderId="15" xfId="0" applyFont="1" applyFill="1" applyBorder="1" applyAlignment="1">
      <alignment horizontal="center" vertical="center" wrapText="1"/>
    </xf>
    <xf numFmtId="0" fontId="5" fillId="2" borderId="2" xfId="0" applyFont="1" applyFill="1" applyBorder="1" applyAlignment="1">
      <alignment vertical="center" wrapText="1"/>
    </xf>
    <xf numFmtId="9" fontId="6" fillId="2" borderId="2" xfId="0" applyNumberFormat="1" applyFont="1" applyFill="1" applyBorder="1" applyAlignment="1">
      <alignment horizontal="center" vertical="center" wrapText="1"/>
    </xf>
    <xf numFmtId="10" fontId="5" fillId="2" borderId="2" xfId="3" applyNumberFormat="1" applyFont="1" applyFill="1" applyBorder="1" applyAlignment="1">
      <alignment horizontal="center" vertical="center" wrapText="1"/>
    </xf>
    <xf numFmtId="10" fontId="3" fillId="2" borderId="2" xfId="3" applyNumberFormat="1" applyFont="1" applyFill="1" applyBorder="1" applyAlignment="1">
      <alignment horizontal="center" vertical="center" wrapText="1"/>
    </xf>
    <xf numFmtId="0" fontId="0" fillId="2" borderId="6" xfId="0" applyFont="1" applyFill="1" applyBorder="1" applyAlignment="1">
      <alignment vertical="center" wrapText="1"/>
    </xf>
    <xf numFmtId="0" fontId="3" fillId="2" borderId="2" xfId="0" applyFont="1" applyFill="1" applyBorder="1" applyAlignment="1">
      <alignment horizontal="left" vertical="center" wrapText="1"/>
    </xf>
    <xf numFmtId="0" fontId="0" fillId="2" borderId="0" xfId="0" applyFont="1" applyFill="1" applyAlignment="1">
      <alignment horizontal="left" vertical="center" wrapText="1"/>
    </xf>
    <xf numFmtId="0" fontId="0" fillId="2" borderId="10" xfId="0" applyFill="1" applyBorder="1" applyAlignment="1">
      <alignment horizontal="left" vertical="center" wrapText="1"/>
    </xf>
    <xf numFmtId="0" fontId="0" fillId="2" borderId="12" xfId="0" applyFill="1" applyBorder="1" applyAlignment="1">
      <alignment horizontal="left" vertical="center" wrapText="1"/>
    </xf>
    <xf numFmtId="0" fontId="0" fillId="2" borderId="0" xfId="0" applyFont="1" applyFill="1" applyBorder="1" applyAlignment="1">
      <alignment vertical="center" wrapText="1"/>
    </xf>
    <xf numFmtId="0" fontId="0" fillId="2" borderId="0" xfId="0" applyFont="1" applyFill="1" applyAlignment="1">
      <alignment vertical="center" wrapText="1"/>
    </xf>
    <xf numFmtId="0" fontId="0" fillId="2" borderId="6" xfId="0" applyFont="1" applyFill="1" applyBorder="1" applyAlignment="1">
      <alignment horizontal="left" vertical="center" wrapText="1"/>
    </xf>
    <xf numFmtId="0" fontId="0" fillId="2" borderId="6" xfId="0" applyFill="1" applyBorder="1" applyAlignment="1">
      <alignment horizontal="left" vertical="center" wrapText="1"/>
    </xf>
    <xf numFmtId="176" fontId="7" fillId="2" borderId="2"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5" xfId="50"/>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5"/>
  <sheetViews>
    <sheetView tabSelected="1" view="pageBreakPreview" zoomScale="90" zoomScaleNormal="100" topLeftCell="A5" workbookViewId="0">
      <selection activeCell="G12" sqref="G12:K12"/>
    </sheetView>
  </sheetViews>
  <sheetFormatPr defaultColWidth="9" defaultRowHeight="14.25"/>
  <cols>
    <col min="1" max="1" width="7.25" style="2" customWidth="1"/>
    <col min="2" max="2" width="9" style="2"/>
    <col min="3" max="3" width="11.75" style="2" customWidth="1"/>
    <col min="4" max="4" width="9" style="2"/>
    <col min="5" max="5" width="18.75" style="2" customWidth="1"/>
    <col min="6" max="6" width="22.875" style="2" customWidth="1"/>
    <col min="7" max="7" width="21.125" style="2" customWidth="1"/>
    <col min="8" max="8" width="7.375" style="2" customWidth="1"/>
    <col min="9" max="9" width="7.875" style="2" customWidth="1"/>
    <col min="10" max="10" width="7" style="2" customWidth="1"/>
    <col min="11" max="11" width="18.75" style="2" customWidth="1"/>
    <col min="12" max="12" width="86.25" style="2" hidden="1" customWidth="1"/>
    <col min="13" max="16384" width="9" style="2"/>
  </cols>
  <sheetData>
    <row r="1" ht="25.5" spans="1:11">
      <c r="A1" s="3" t="s">
        <v>0</v>
      </c>
      <c r="B1" s="3"/>
      <c r="C1" s="3"/>
      <c r="D1" s="3"/>
      <c r="E1" s="3"/>
      <c r="F1" s="3"/>
      <c r="G1" s="3"/>
      <c r="H1" s="3"/>
      <c r="I1" s="3"/>
      <c r="J1" s="3"/>
      <c r="K1" s="3"/>
    </row>
    <row r="2" spans="1:11">
      <c r="A2" s="4" t="s">
        <v>1</v>
      </c>
      <c r="B2" s="4"/>
      <c r="C2" s="4"/>
      <c r="D2" s="4"/>
      <c r="E2" s="4"/>
      <c r="F2" s="4"/>
      <c r="G2" s="4"/>
      <c r="H2" s="4"/>
      <c r="I2" s="4"/>
      <c r="J2" s="4"/>
      <c r="K2" s="4"/>
    </row>
    <row r="3" ht="20.1" customHeight="1" spans="1:11">
      <c r="A3" s="5" t="s">
        <v>2</v>
      </c>
      <c r="B3" s="5"/>
      <c r="C3" s="5" t="s">
        <v>3</v>
      </c>
      <c r="D3" s="5"/>
      <c r="E3" s="5"/>
      <c r="F3" s="5"/>
      <c r="G3" s="5"/>
      <c r="H3" s="5"/>
      <c r="I3" s="5"/>
      <c r="J3" s="5"/>
      <c r="K3" s="5"/>
    </row>
    <row r="4" ht="20.1" customHeight="1" spans="1:11">
      <c r="A4" s="5" t="s">
        <v>4</v>
      </c>
      <c r="B4" s="5"/>
      <c r="C4" s="5" t="s">
        <v>5</v>
      </c>
      <c r="D4" s="5"/>
      <c r="E4" s="5"/>
      <c r="F4" s="5"/>
      <c r="G4" s="5" t="s">
        <v>6</v>
      </c>
      <c r="H4" s="5" t="s">
        <v>7</v>
      </c>
      <c r="I4" s="5"/>
      <c r="J4" s="5"/>
      <c r="K4" s="5"/>
    </row>
    <row r="5" ht="20.1" customHeight="1" spans="1:11">
      <c r="A5" s="5" t="s">
        <v>8</v>
      </c>
      <c r="B5" s="5"/>
      <c r="C5" s="5" t="s">
        <v>9</v>
      </c>
      <c r="D5" s="5"/>
      <c r="E5" s="5"/>
      <c r="F5" s="5"/>
      <c r="G5" s="5" t="s">
        <v>10</v>
      </c>
      <c r="H5" s="5">
        <v>82003580</v>
      </c>
      <c r="I5" s="5"/>
      <c r="J5" s="5"/>
      <c r="K5" s="5"/>
    </row>
    <row r="6" ht="20.1" customHeight="1" spans="1:11">
      <c r="A6" s="6" t="s">
        <v>11</v>
      </c>
      <c r="B6" s="7"/>
      <c r="C6" s="8"/>
      <c r="D6" s="8"/>
      <c r="E6" s="5" t="s">
        <v>12</v>
      </c>
      <c r="F6" s="5" t="s">
        <v>13</v>
      </c>
      <c r="G6" s="5" t="s">
        <v>14</v>
      </c>
      <c r="H6" s="5" t="s">
        <v>15</v>
      </c>
      <c r="I6" s="5" t="s">
        <v>16</v>
      </c>
      <c r="J6" s="5"/>
      <c r="K6" s="5" t="s">
        <v>17</v>
      </c>
    </row>
    <row r="7" ht="20.1" customHeight="1" spans="1:11">
      <c r="A7" s="9"/>
      <c r="B7" s="10"/>
      <c r="C7" s="11" t="s">
        <v>18</v>
      </c>
      <c r="D7" s="11"/>
      <c r="E7" s="12">
        <v>571</v>
      </c>
      <c r="F7" s="13">
        <v>571</v>
      </c>
      <c r="G7" s="13">
        <v>500.1444</v>
      </c>
      <c r="H7" s="14">
        <v>10</v>
      </c>
      <c r="I7" s="32">
        <f>G7/F7</f>
        <v>0.875909632224168</v>
      </c>
      <c r="J7" s="32"/>
      <c r="K7" s="12">
        <f>H7*I7</f>
        <v>8.75909632224168</v>
      </c>
    </row>
    <row r="8" ht="20.1" customHeight="1" spans="1:11">
      <c r="A8" s="9"/>
      <c r="B8" s="10"/>
      <c r="C8" s="5" t="s">
        <v>19</v>
      </c>
      <c r="D8" s="5"/>
      <c r="E8" s="12">
        <v>571</v>
      </c>
      <c r="F8" s="13">
        <v>571</v>
      </c>
      <c r="G8" s="13">
        <v>500.14</v>
      </c>
      <c r="H8" s="14" t="s">
        <v>20</v>
      </c>
      <c r="I8" s="32">
        <f>G8/F8</f>
        <v>0.875901926444834</v>
      </c>
      <c r="J8" s="32"/>
      <c r="K8" s="5" t="s">
        <v>20</v>
      </c>
    </row>
    <row r="9" ht="20.1" customHeight="1" spans="1:11">
      <c r="A9" s="9"/>
      <c r="B9" s="10"/>
      <c r="C9" s="5" t="s">
        <v>21</v>
      </c>
      <c r="D9" s="5"/>
      <c r="E9" s="12"/>
      <c r="F9" s="13"/>
      <c r="G9" s="13"/>
      <c r="H9" s="14" t="s">
        <v>20</v>
      </c>
      <c r="I9" s="32"/>
      <c r="J9" s="32"/>
      <c r="K9" s="5" t="s">
        <v>20</v>
      </c>
    </row>
    <row r="10" ht="20.1" customHeight="1" spans="1:11">
      <c r="A10" s="15"/>
      <c r="B10" s="16"/>
      <c r="C10" s="5" t="s">
        <v>22</v>
      </c>
      <c r="D10" s="5"/>
      <c r="E10" s="12"/>
      <c r="F10" s="12"/>
      <c r="G10" s="12"/>
      <c r="H10" s="5" t="s">
        <v>20</v>
      </c>
      <c r="I10" s="33"/>
      <c r="J10" s="33"/>
      <c r="K10" s="5" t="s">
        <v>20</v>
      </c>
    </row>
    <row r="11" ht="20.1" customHeight="1" spans="1:11">
      <c r="A11" s="5" t="s">
        <v>23</v>
      </c>
      <c r="B11" s="5" t="s">
        <v>24</v>
      </c>
      <c r="C11" s="5"/>
      <c r="D11" s="5"/>
      <c r="E11" s="5"/>
      <c r="F11" s="5"/>
      <c r="G11" s="5" t="s">
        <v>25</v>
      </c>
      <c r="H11" s="5"/>
      <c r="I11" s="5"/>
      <c r="J11" s="5"/>
      <c r="K11" s="5"/>
    </row>
    <row r="12" ht="183" customHeight="1" spans="1:11">
      <c r="A12" s="5"/>
      <c r="B12" s="17" t="s">
        <v>26</v>
      </c>
      <c r="C12" s="18"/>
      <c r="D12" s="18"/>
      <c r="E12" s="18"/>
      <c r="F12" s="19"/>
      <c r="G12" s="20" t="s">
        <v>27</v>
      </c>
      <c r="H12" s="18"/>
      <c r="I12" s="18"/>
      <c r="J12" s="18"/>
      <c r="K12" s="19"/>
    </row>
    <row r="13" ht="32.25" customHeight="1" spans="1:12">
      <c r="A13" s="21" t="s">
        <v>28</v>
      </c>
      <c r="B13" s="14" t="s">
        <v>29</v>
      </c>
      <c r="C13" s="14" t="s">
        <v>30</v>
      </c>
      <c r="D13" s="14" t="s">
        <v>31</v>
      </c>
      <c r="E13" s="14"/>
      <c r="F13" s="14" t="s">
        <v>32</v>
      </c>
      <c r="G13" s="14" t="s">
        <v>33</v>
      </c>
      <c r="H13" s="14" t="s">
        <v>15</v>
      </c>
      <c r="I13" s="5" t="s">
        <v>17</v>
      </c>
      <c r="J13" s="5" t="s">
        <v>34</v>
      </c>
      <c r="K13" s="5"/>
      <c r="L13" s="9" t="s">
        <v>35</v>
      </c>
    </row>
    <row r="14" ht="29.65" customHeight="1" spans="1:12">
      <c r="A14" s="22"/>
      <c r="B14" s="14" t="s">
        <v>36</v>
      </c>
      <c r="C14" s="23" t="s">
        <v>37</v>
      </c>
      <c r="D14" s="24" t="s">
        <v>38</v>
      </c>
      <c r="E14" s="25"/>
      <c r="F14" s="14" t="s">
        <v>39</v>
      </c>
      <c r="G14" s="14" t="s">
        <v>40</v>
      </c>
      <c r="H14" s="14">
        <v>3</v>
      </c>
      <c r="I14" s="12">
        <v>3</v>
      </c>
      <c r="J14" s="5"/>
      <c r="K14" s="5"/>
      <c r="L14" s="34" t="s">
        <v>41</v>
      </c>
    </row>
    <row r="15" ht="46.5" customHeight="1" spans="1:12">
      <c r="A15" s="22"/>
      <c r="B15" s="14"/>
      <c r="C15" s="26"/>
      <c r="D15" s="24" t="s">
        <v>42</v>
      </c>
      <c r="E15" s="25"/>
      <c r="F15" s="14" t="s">
        <v>43</v>
      </c>
      <c r="G15" s="14" t="s">
        <v>44</v>
      </c>
      <c r="H15" s="14">
        <v>3</v>
      </c>
      <c r="I15" s="12">
        <v>2</v>
      </c>
      <c r="J15" s="35" t="s">
        <v>45</v>
      </c>
      <c r="K15" s="35"/>
      <c r="L15" s="34" t="s">
        <v>41</v>
      </c>
    </row>
    <row r="16" ht="46.5" customHeight="1" spans="1:12">
      <c r="A16" s="22"/>
      <c r="B16" s="14"/>
      <c r="C16" s="26"/>
      <c r="D16" s="24" t="s">
        <v>46</v>
      </c>
      <c r="E16" s="25"/>
      <c r="F16" s="14" t="s">
        <v>43</v>
      </c>
      <c r="G16" s="14" t="s">
        <v>47</v>
      </c>
      <c r="H16" s="14">
        <v>3</v>
      </c>
      <c r="I16" s="12">
        <v>2</v>
      </c>
      <c r="J16" s="35" t="s">
        <v>45</v>
      </c>
      <c r="K16" s="35"/>
      <c r="L16" s="34" t="s">
        <v>41</v>
      </c>
    </row>
    <row r="17" ht="46.5" customHeight="1" spans="1:12">
      <c r="A17" s="22"/>
      <c r="B17" s="14"/>
      <c r="C17" s="26"/>
      <c r="D17" s="24" t="s">
        <v>48</v>
      </c>
      <c r="E17" s="25"/>
      <c r="F17" s="14" t="s">
        <v>49</v>
      </c>
      <c r="G17" s="14" t="s">
        <v>50</v>
      </c>
      <c r="H17" s="14">
        <v>3</v>
      </c>
      <c r="I17" s="12">
        <v>2</v>
      </c>
      <c r="J17" s="35" t="s">
        <v>45</v>
      </c>
      <c r="K17" s="35"/>
      <c r="L17" s="36" t="s">
        <v>51</v>
      </c>
    </row>
    <row r="18" ht="41.25" customHeight="1" spans="1:12">
      <c r="A18" s="22"/>
      <c r="B18" s="14"/>
      <c r="C18" s="26"/>
      <c r="D18" s="24" t="s">
        <v>52</v>
      </c>
      <c r="E18" s="25"/>
      <c r="F18" s="14" t="s">
        <v>53</v>
      </c>
      <c r="G18" s="14" t="s">
        <v>54</v>
      </c>
      <c r="H18" s="14">
        <v>3</v>
      </c>
      <c r="I18" s="12">
        <v>3</v>
      </c>
      <c r="J18" s="37"/>
      <c r="K18" s="38"/>
      <c r="L18" s="34"/>
    </row>
    <row r="19" ht="46.5" customHeight="1" spans="1:12">
      <c r="A19" s="22"/>
      <c r="B19" s="14"/>
      <c r="C19" s="26"/>
      <c r="D19" s="24" t="s">
        <v>55</v>
      </c>
      <c r="E19" s="25"/>
      <c r="F19" s="14" t="s">
        <v>56</v>
      </c>
      <c r="G19" s="14" t="s">
        <v>50</v>
      </c>
      <c r="H19" s="14">
        <v>3</v>
      </c>
      <c r="I19" s="12">
        <v>2</v>
      </c>
      <c r="J19" s="35" t="s">
        <v>45</v>
      </c>
      <c r="K19" s="35"/>
      <c r="L19" s="34"/>
    </row>
    <row r="20" ht="78" customHeight="1" spans="1:12">
      <c r="A20" s="22"/>
      <c r="B20" s="14"/>
      <c r="C20" s="23" t="s">
        <v>57</v>
      </c>
      <c r="D20" s="24" t="s">
        <v>58</v>
      </c>
      <c r="E20" s="25"/>
      <c r="F20" s="27" t="s">
        <v>59</v>
      </c>
      <c r="G20" s="27" t="s">
        <v>59</v>
      </c>
      <c r="H20" s="14">
        <v>5</v>
      </c>
      <c r="I20" s="12">
        <v>5</v>
      </c>
      <c r="J20" s="5"/>
      <c r="K20" s="5"/>
      <c r="L20" s="34" t="s">
        <v>41</v>
      </c>
    </row>
    <row r="21" ht="72" customHeight="1" spans="1:12">
      <c r="A21" s="22"/>
      <c r="B21" s="14"/>
      <c r="C21" s="26"/>
      <c r="D21" s="24" t="s">
        <v>60</v>
      </c>
      <c r="E21" s="25"/>
      <c r="F21" s="14" t="s">
        <v>61</v>
      </c>
      <c r="G21" s="27" t="s">
        <v>62</v>
      </c>
      <c r="H21" s="14">
        <v>5</v>
      </c>
      <c r="I21" s="12">
        <v>4</v>
      </c>
      <c r="J21" s="5" t="s">
        <v>45</v>
      </c>
      <c r="K21" s="5"/>
      <c r="L21" s="36" t="s">
        <v>63</v>
      </c>
    </row>
    <row r="22" ht="102" customHeight="1" spans="1:12">
      <c r="A22" s="22"/>
      <c r="B22" s="14"/>
      <c r="C22" s="26"/>
      <c r="D22" s="24" t="s">
        <v>64</v>
      </c>
      <c r="E22" s="25"/>
      <c r="F22" s="28" t="s">
        <v>65</v>
      </c>
      <c r="G22" s="27" t="s">
        <v>66</v>
      </c>
      <c r="H22" s="14">
        <v>5</v>
      </c>
      <c r="I22" s="12">
        <v>5</v>
      </c>
      <c r="J22" s="5"/>
      <c r="K22" s="5"/>
      <c r="L22" s="34" t="s">
        <v>41</v>
      </c>
    </row>
    <row r="23" ht="38.25" customHeight="1" spans="1:12">
      <c r="A23" s="22"/>
      <c r="B23" s="14"/>
      <c r="C23" s="23" t="s">
        <v>67</v>
      </c>
      <c r="D23" s="24" t="s">
        <v>68</v>
      </c>
      <c r="E23" s="25"/>
      <c r="F23" s="14" t="s">
        <v>69</v>
      </c>
      <c r="G23" s="14" t="s">
        <v>70</v>
      </c>
      <c r="H23" s="14">
        <v>1</v>
      </c>
      <c r="I23" s="12">
        <v>0.08</v>
      </c>
      <c r="J23" s="5" t="s">
        <v>71</v>
      </c>
      <c r="K23" s="5"/>
      <c r="L23" s="39"/>
    </row>
    <row r="24" ht="38.25" customHeight="1" spans="1:12">
      <c r="A24" s="22"/>
      <c r="B24" s="14"/>
      <c r="C24" s="26"/>
      <c r="D24" s="24" t="s">
        <v>72</v>
      </c>
      <c r="E24" s="25" t="s">
        <v>72</v>
      </c>
      <c r="F24" s="14" t="s">
        <v>69</v>
      </c>
      <c r="G24" s="14" t="s">
        <v>70</v>
      </c>
      <c r="H24" s="14">
        <v>2</v>
      </c>
      <c r="I24" s="12">
        <v>1</v>
      </c>
      <c r="J24" s="5" t="s">
        <v>73</v>
      </c>
      <c r="K24" s="5"/>
      <c r="L24" s="39"/>
    </row>
    <row r="25" ht="38.25" customHeight="1" spans="1:12">
      <c r="A25" s="22"/>
      <c r="B25" s="14"/>
      <c r="C25" s="26"/>
      <c r="D25" s="24" t="s">
        <v>74</v>
      </c>
      <c r="E25" s="25" t="s">
        <v>74</v>
      </c>
      <c r="F25" s="14" t="s">
        <v>69</v>
      </c>
      <c r="G25" s="14" t="s">
        <v>70</v>
      </c>
      <c r="H25" s="14">
        <v>2</v>
      </c>
      <c r="I25" s="12">
        <v>1</v>
      </c>
      <c r="J25" s="5" t="s">
        <v>73</v>
      </c>
      <c r="K25" s="5"/>
      <c r="L25" s="39"/>
    </row>
    <row r="26" ht="38.25" customHeight="1" spans="1:12">
      <c r="A26" s="22"/>
      <c r="B26" s="14"/>
      <c r="C26" s="26"/>
      <c r="D26" s="24" t="s">
        <v>75</v>
      </c>
      <c r="E26" s="25" t="s">
        <v>75</v>
      </c>
      <c r="F26" s="14" t="s">
        <v>69</v>
      </c>
      <c r="G26" s="14" t="s">
        <v>70</v>
      </c>
      <c r="H26" s="14">
        <v>2</v>
      </c>
      <c r="I26" s="12">
        <v>1</v>
      </c>
      <c r="J26" s="5" t="s">
        <v>73</v>
      </c>
      <c r="K26" s="5"/>
      <c r="L26" s="39"/>
    </row>
    <row r="27" ht="38.25" customHeight="1" spans="1:12">
      <c r="A27" s="22"/>
      <c r="B27" s="14"/>
      <c r="C27" s="26"/>
      <c r="D27" s="24" t="s">
        <v>76</v>
      </c>
      <c r="E27" s="25" t="s">
        <v>76</v>
      </c>
      <c r="F27" s="14" t="s">
        <v>69</v>
      </c>
      <c r="G27" s="14" t="s">
        <v>70</v>
      </c>
      <c r="H27" s="14">
        <v>2</v>
      </c>
      <c r="I27" s="12">
        <v>1</v>
      </c>
      <c r="J27" s="5" t="s">
        <v>73</v>
      </c>
      <c r="K27" s="5"/>
      <c r="L27" s="39"/>
    </row>
    <row r="28" ht="38.25" customHeight="1" spans="1:12">
      <c r="A28" s="22"/>
      <c r="B28" s="14"/>
      <c r="C28" s="29"/>
      <c r="D28" s="24" t="s">
        <v>77</v>
      </c>
      <c r="E28" s="25" t="s">
        <v>77</v>
      </c>
      <c r="F28" s="14" t="s">
        <v>69</v>
      </c>
      <c r="G28" s="14" t="s">
        <v>70</v>
      </c>
      <c r="H28" s="14">
        <v>1</v>
      </c>
      <c r="I28" s="13">
        <v>0.17</v>
      </c>
      <c r="J28" s="5" t="s">
        <v>71</v>
      </c>
      <c r="K28" s="5"/>
      <c r="L28" s="39"/>
    </row>
    <row r="29" ht="32.25" customHeight="1" spans="1:12">
      <c r="A29" s="22"/>
      <c r="B29" s="14"/>
      <c r="C29" s="29" t="s">
        <v>78</v>
      </c>
      <c r="D29" s="30" t="s">
        <v>79</v>
      </c>
      <c r="E29" s="30"/>
      <c r="F29" s="14" t="s">
        <v>80</v>
      </c>
      <c r="G29" s="14">
        <v>500.14</v>
      </c>
      <c r="H29" s="14">
        <v>7</v>
      </c>
      <c r="I29" s="12">
        <v>7</v>
      </c>
      <c r="J29" s="5" t="s">
        <v>81</v>
      </c>
      <c r="K29" s="5"/>
      <c r="L29" s="40" t="s">
        <v>82</v>
      </c>
    </row>
    <row r="30" ht="47.25" customHeight="1" spans="1:12">
      <c r="A30" s="22"/>
      <c r="B30" s="23" t="s">
        <v>83</v>
      </c>
      <c r="C30" s="23" t="s">
        <v>84</v>
      </c>
      <c r="D30" s="30" t="s">
        <v>85</v>
      </c>
      <c r="E30" s="30"/>
      <c r="F30" s="14" t="s">
        <v>86</v>
      </c>
      <c r="G30" s="27" t="s">
        <v>87</v>
      </c>
      <c r="H30" s="14">
        <v>10</v>
      </c>
      <c r="I30" s="12">
        <v>7</v>
      </c>
      <c r="J30" s="5" t="s">
        <v>73</v>
      </c>
      <c r="K30" s="5"/>
      <c r="L30" s="34" t="s">
        <v>41</v>
      </c>
    </row>
    <row r="31" ht="57.75" customHeight="1" spans="1:12">
      <c r="A31" s="22"/>
      <c r="B31" s="26"/>
      <c r="C31" s="26"/>
      <c r="D31" s="30" t="s">
        <v>88</v>
      </c>
      <c r="E31" s="30"/>
      <c r="F31" s="14" t="s">
        <v>89</v>
      </c>
      <c r="G31" s="27" t="s">
        <v>90</v>
      </c>
      <c r="H31" s="14">
        <v>10</v>
      </c>
      <c r="I31" s="13">
        <v>8</v>
      </c>
      <c r="J31" s="5" t="s">
        <v>73</v>
      </c>
      <c r="K31" s="5"/>
      <c r="L31" s="39"/>
    </row>
    <row r="32" ht="57.75" customHeight="1" spans="1:12">
      <c r="A32" s="22"/>
      <c r="B32" s="26"/>
      <c r="C32" s="26"/>
      <c r="D32" s="30" t="s">
        <v>91</v>
      </c>
      <c r="E32" s="30"/>
      <c r="F32" s="27" t="s">
        <v>92</v>
      </c>
      <c r="G32" s="27" t="s">
        <v>93</v>
      </c>
      <c r="H32" s="14">
        <v>10</v>
      </c>
      <c r="I32" s="12">
        <v>10</v>
      </c>
      <c r="J32" s="5"/>
      <c r="K32" s="5"/>
      <c r="L32" s="36" t="s">
        <v>51</v>
      </c>
    </row>
    <row r="33" ht="25.5" customHeight="1" spans="1:12">
      <c r="A33" s="22"/>
      <c r="B33" s="26"/>
      <c r="C33" s="23" t="s">
        <v>94</v>
      </c>
      <c r="D33" s="24" t="s">
        <v>95</v>
      </c>
      <c r="E33" s="25"/>
      <c r="F33" s="27" t="s">
        <v>96</v>
      </c>
      <c r="G33" s="31">
        <v>0.95</v>
      </c>
      <c r="H33" s="14">
        <v>5</v>
      </c>
      <c r="I33" s="12">
        <v>4</v>
      </c>
      <c r="J33" s="5" t="s">
        <v>97</v>
      </c>
      <c r="K33" s="5"/>
      <c r="L33" s="41" t="s">
        <v>41</v>
      </c>
    </row>
    <row r="34" ht="24.75" customHeight="1" spans="1:12">
      <c r="A34" s="22"/>
      <c r="B34" s="26"/>
      <c r="C34" s="26"/>
      <c r="D34" s="24" t="s">
        <v>98</v>
      </c>
      <c r="E34" s="25"/>
      <c r="F34" s="27" t="s">
        <v>96</v>
      </c>
      <c r="G34" s="31">
        <v>0.95</v>
      </c>
      <c r="H34" s="14">
        <v>5</v>
      </c>
      <c r="I34" s="12">
        <v>4</v>
      </c>
      <c r="J34" s="5" t="s">
        <v>97</v>
      </c>
      <c r="K34" s="5"/>
      <c r="L34" s="42"/>
    </row>
    <row r="35" s="1" customFormat="1" ht="27.75" customHeight="1" spans="1:11">
      <c r="A35" s="14" t="s">
        <v>99</v>
      </c>
      <c r="B35" s="14"/>
      <c r="C35" s="14"/>
      <c r="D35" s="14"/>
      <c r="E35" s="14"/>
      <c r="F35" s="14"/>
      <c r="G35" s="14"/>
      <c r="H35" s="14">
        <v>100</v>
      </c>
      <c r="I35" s="43">
        <f>SUM(I14:I34)+K7</f>
        <v>81.0090963222417</v>
      </c>
      <c r="J35" s="44"/>
      <c r="K35" s="44"/>
    </row>
  </sheetData>
  <mergeCells count="81">
    <mergeCell ref="A1:K1"/>
    <mergeCell ref="A2:K2"/>
    <mergeCell ref="A3:B3"/>
    <mergeCell ref="C3:K3"/>
    <mergeCell ref="A4:B4"/>
    <mergeCell ref="C4:F4"/>
    <mergeCell ref="H4:K4"/>
    <mergeCell ref="A5:B5"/>
    <mergeCell ref="C5:F5"/>
    <mergeCell ref="H5:K5"/>
    <mergeCell ref="C6:D6"/>
    <mergeCell ref="I6:J6"/>
    <mergeCell ref="C7:D7"/>
    <mergeCell ref="I7:J7"/>
    <mergeCell ref="C8:D8"/>
    <mergeCell ref="I8:J8"/>
    <mergeCell ref="C9:D9"/>
    <mergeCell ref="I9:J9"/>
    <mergeCell ref="C10:D10"/>
    <mergeCell ref="I10:J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A35:G35"/>
    <mergeCell ref="J35:K35"/>
    <mergeCell ref="A11:A12"/>
    <mergeCell ref="A13:A34"/>
    <mergeCell ref="B14:B29"/>
    <mergeCell ref="B30:B34"/>
    <mergeCell ref="C14:C19"/>
    <mergeCell ref="C20:C22"/>
    <mergeCell ref="C23:C28"/>
    <mergeCell ref="C30:C32"/>
    <mergeCell ref="C33:C34"/>
    <mergeCell ref="L33:L34"/>
    <mergeCell ref="A6:B10"/>
  </mergeCells>
  <printOptions horizontalCentered="1"/>
  <pageMargins left="0.708661417322835" right="0.708661417322835" top="0.551181102362205" bottom="0.551181102362205" header="0.31496062992126" footer="0.31496062992126"/>
  <pageSetup paperSize="9" scale="6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刘振江</cp:lastModifiedBy>
  <dcterms:created xsi:type="dcterms:W3CDTF">2021-04-12T11:24:00Z</dcterms:created>
  <cp:lastPrinted>2021-08-23T02:39:00Z</cp:lastPrinted>
  <dcterms:modified xsi:type="dcterms:W3CDTF">2025-03-05T06:25:47Z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A6D4EF0092FB4032A1326F09B4D322B3_12</vt:lpwstr>
  </property>
</Properties>
</file>