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definedNames>
    <definedName name="_xlnm.Print_Area" localSheetId="0">Sheet1!$A$1:$K$28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<sst xmlns="http://schemas.openxmlformats.org/spreadsheetml/2006/main" count="96" uniqueCount="76">
  <si>
    <t>项目支出绩效自评表</t>
  </si>
  <si>
    <t>（2020年度）</t>
  </si>
  <si>
    <t>项目名称</t>
  </si>
  <si>
    <t>2020年北京技术交易促进中心国际科技合作渠道建设</t>
  </si>
  <si>
    <t>主管部门</t>
  </si>
  <si>
    <t>北京市科学技术委员会</t>
  </si>
  <si>
    <t>实施单位</t>
  </si>
  <si>
    <t>北京技术交易促进中心</t>
  </si>
  <si>
    <t>项目负责人</t>
  </si>
  <si>
    <t>王旖琪</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</si>
  <si>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</si>
  <si>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</si>
  <si>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</si>
  <si>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</si>
  <si>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</si>
  <si>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</si>
  <si>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</si>
  <si>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</si>
  <si>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</si>
  <si>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</si>
  <si>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</si>
  <si>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</si>
  <si>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</si>
  <si>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</si>
  <si>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</si>
  <si>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</si>
  <si>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年度目标：2020年北京技术交易促进中心国际科技合作渠道建设，拟发挥中国国际技术转移中心在科技创新合作、技术转移领域的影响力，集聚国内外优质创新资源，支撑具有全球影响力的科技创新中心建设。
1、培养专业的技术经理人对成熟研究项目进行商业化运作，通过系统化、专业化的国际注册技术转移经理人培训工作，提升从业人员的实践运营能力，为我国打造一批国际认可的高端技术经理人队伍，带动我国创新总体水平发展。
2、开展4期“高端专家讲座”和线下交流对接、专家应邀到有关企业指导和解决技术转移问题，使专家才智资源在更大范围共享，引导和推动某个行业或领域发展，促进科技成果转化转移。
3、配合首都功能定位，围绕高精尖领域对国内外院士、专家等信息进行调研与采集，建立专家顾问团，引进国外专家服务企业开展技术攻关合作，达成合作协议1-2项。
4、促进全球非营利性组织、大学院所等机构开展科技交流与合作。实现与国际卫生科学技术组织（PATH）、比尔及梅琳达•盖茨基金会和梅里基金会等国际知名组织的合作渠道和关系；对接联系各个机构，组织开展高端研讨会、技术交流对接会、人才培训等活动；促进一批国际技术项目或国际组织在北京落地转化等服务。</t>
  </si>
  <si>
    <t xml:space="preserve">2020年北京技术交易促进中心国际科技合作渠道建设，集聚国内外优质创新资源，支撑具有全球影响力的科技创新中心建设。
1、完成6次线上国际注册经理人培训6，培训学员38名，课程涵盖兰伯特工具包、尽职调查、谈判许可、介绍交付和衡量影响等你，拓展了学员的国际化视野，提升了专业化服务能力。
2、开展4期高高端专家讲座，累计发布了9项高价值科研成果及技术，参与企业达120余家。 
3、 结合北京高精尖产业企业需求，面向海内外遴选10位专家作为专家顾问团成员。外籍院士 2 人、国家高层次人才 6 人、博士生导师 1 人、资深投资人 1 人。促成专家与企业达成合作意向，签署了3项意向合作协议。签署平台共建意向协议1项。
4、建立了与比尔盖茨基金会、法国梅里埃基金会、美国卫生科技组织（PATH）、国际科学院联盟、欧亚经贸联盟及俄罗斯国家创新基金会、俄罗斯斯科尔科沃创新中心、“一带一路”国际科技联盟等国际组织的联系。由于疫情影响将交流活动由线下搬到线上、举办了10多次线上国际研讨会，推进了与比尔及梅琳达•盖茨基金会、世界卫生组织流行病防范创新联盟（CEPI）和全球疫苗免疫联盟（Gavi）紧密合作，推动新冠药物/疫苗研发和诊断工具的研发，新冠疫苗Ⅲ期临床等。推动了2家国际组织在京落地进程，国际科学院联盟病毒学委员会北京秘书处和欧亚经贸联盟北京办事处的相关设立程序。促成法国SEPPIC公司新的佐剂与中科院微生物研究所的疫苗联合开发。
</t>
  </si>
  <si>
    <t>绩效指标</t>
  </si>
  <si>
    <t>一级指标</t>
  </si>
  <si>
    <t>二级指标</t>
  </si>
  <si>
    <t>三级指标</t>
  </si>
  <si>
    <t>年度指标值</t>
  </si>
  <si>
    <t>实际完成值</t>
  </si>
  <si>
    <t>偏差原因分析及改进措施</t>
  </si>
  <si>
    <t>填报说明</t>
  </si>
  <si>
    <t>产出指标</t>
  </si>
  <si>
    <t>数量指标</t>
  </si>
  <si>
    <t>国际组织合作渠道</t>
  </si>
  <si>
    <t>本指标属于定量正向指标，得分计算方法应用全年实际值（B）/年度指标值（A）*该指标分值</t>
  </si>
  <si>
    <t>开展高端专家讲座</t>
  </si>
  <si>
    <t>国际技术经理人培训</t>
  </si>
  <si>
    <t>受疫情影响，线下课程调整为线上开展，为避免单次线上课程时间过长，适当调整了授课时间和培训次数。</t>
  </si>
  <si>
    <t>质量指标</t>
  </si>
  <si>
    <t>国际科技合作渠道</t>
  </si>
  <si>
    <t>2-3家</t>
  </si>
  <si>
    <t>3家</t>
  </si>
  <si>
    <t>专家讲座</t>
  </si>
  <si>
    <t>反馈效果好</t>
  </si>
  <si>
    <t>本指标属于年初指标值设定偏低，应采用（全年实际值（B）—年度指标值（A））/年度指标值（A）*100%的计算方式。即（50-15）/15*100%=233%。应按照该指标分值的10%扣分，即3.6分。</t>
  </si>
  <si>
    <t>经理人培训</t>
  </si>
  <si>
    <t>时效指标</t>
  </si>
  <si>
    <t>按计划进度完成</t>
  </si>
  <si>
    <t>12月前</t>
  </si>
  <si>
    <t>苯指标属于定量反向指标，得分计算方法应用年度指标值（A）/全年实际值（B）*该指标分值。</t>
  </si>
  <si>
    <t>验收和专家评审时间</t>
  </si>
  <si>
    <t>12月</t>
  </si>
  <si>
    <t>成本指标</t>
  </si>
  <si>
    <t>项目预算控制数</t>
  </si>
  <si>
    <t>170.875万元</t>
  </si>
  <si>
    <t>事业单位履职经费统一核减10.948万元，差旅费由于出差目的地调整实际支出与预算产生差额。</t>
  </si>
  <si>
    <t>效益指标</t>
  </si>
  <si>
    <t>经济效益</t>
  </si>
  <si>
    <t>国际合作渠道建设</t>
  </si>
  <si>
    <t>国际技术转移中心影响力</t>
  </si>
  <si>
    <t>影响力提升</t>
  </si>
  <si>
    <t>有待进一步提升</t>
  </si>
  <si>
    <t>技术转移服务能力</t>
  </si>
  <si>
    <t>达到专业服务能力</t>
  </si>
  <si>
    <t>本指标属于年初指标值设定偏低，应采用（全年实际值（B）—年度指标值（A））/年度指标值（A）*100%的计算方式。即（18-5）/5*100%=260%。应按照该指标分值的10%扣分，即9分。</t>
  </si>
  <si>
    <t>满意度指标</t>
  </si>
  <si>
    <t>服务对象满意度标</t>
  </si>
  <si>
    <t>培训、讲座满意度</t>
  </si>
  <si>
    <t>专业化程度满意度</t>
  </si>
  <si>
    <t>缺少支撑材料</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</si>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</sst>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name val="宋体"/>
      <charset val="134"/>
    </font>
    <font>
      <sz val="10"/>
      <color rgb="FF000000"/>
      <name val="宋体"/>
      <charset val="134"/>
    </font>
    <font>
      <sz val="11"/>
      <color theme="1"/>
      <name val="等线"/>
      <charset val="134"/>
      <scheme val="minor"/>
    </font>
    <font>
      <sz val="10"/>
      <color rgb="FFC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xf numFmtId="0" fontId="7"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2" xfId="0" applyFont="1" applyBorder="1" applyAlignment="1">
      <alignment horizontal="center" vertical="center" wrapText="1"/>
    </xf>
    <xf numFmtId="0" fontId="6" fillId="0" borderId="10" xfId="0" applyFont="1" applyBorder="1" applyAlignment="1">
      <alignment horizontal="left" vertical="center" wrapText="1"/>
    </xf>
    <xf numFmtId="0" fontId="6" fillId="0" borderId="14" xfId="0" applyFont="1" applyBorder="1" applyAlignment="1">
      <alignment horizontal="left" vertical="center" wrapText="1"/>
    </xf>
    <xf numFmtId="0" fontId="3" fillId="0" borderId="13" xfId="0"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15" xfId="0" applyFont="1" applyBorder="1" applyAlignment="1">
      <alignment horizontal="center" vertical="center" wrapText="1"/>
    </xf>
    <xf numFmtId="57" fontId="3" fillId="0" borderId="2" xfId="0" applyNumberFormat="1"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14" xfId="0" applyBorder="1" applyAlignment="1">
      <alignment horizontal="left" vertical="center" wrapText="1"/>
    </xf>
    <xf numFmtId="0" fontId="6"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10" fontId="3" fillId="0" borderId="2" xfId="3" applyNumberFormat="1" applyFont="1" applyBorder="1" applyAlignment="1">
      <alignment horizontal="center" vertical="center" wrapText="1"/>
    </xf>
    <xf numFmtId="0" fontId="3" fillId="0" borderId="14" xfId="0" applyFont="1" applyBorder="1" applyAlignment="1">
      <alignment horizontal="left" vertical="center" wrapText="1"/>
    </xf>
    <xf numFmtId="0" fontId="3" fillId="0" borderId="6" xfId="0" applyFont="1" applyFill="1" applyBorder="1" applyAlignment="1">
      <alignment horizontal="center" vertical="center" wrapText="1"/>
    </xf>
    <xf numFmtId="0" fontId="7" fillId="0" borderId="6" xfId="0" applyFont="1" applyBorder="1" applyAlignment="1">
      <alignment vertical="center"/>
    </xf>
    <xf numFmtId="0" fontId="7" fillId="0" borderId="0" xfId="0" applyFont="1" applyAlignment="1">
      <alignment horizontal="left" vertical="center" wrapText="1"/>
    </xf>
    <xf numFmtId="0" fontId="7" fillId="0" borderId="0" xfId="0" applyFont="1">
      <alignment vertical="center"/>
    </xf>
    <xf numFmtId="0" fontId="8" fillId="0" borderId="2" xfId="0" applyFont="1" applyBorder="1" applyAlignment="1">
      <alignment horizontal="left" vertical="center" wrapText="1"/>
    </xf>
    <xf numFmtId="0" fontId="3" fillId="0" borderId="10" xfId="0" applyFont="1" applyBorder="1" applyAlignment="1">
      <alignment horizontal="center" vertical="center" wrapText="1"/>
    </xf>
    <xf numFmtId="0" fontId="0" fillId="0" borderId="14" xfId="0" applyBorder="1" applyAlignment="1">
      <alignment horizontal="center" vertical="center" wrapText="1"/>
    </xf>
    <xf numFmtId="0" fontId="7" fillId="0" borderId="0" xfId="0" applyFont="1" applyBorder="1" applyAlignment="1">
      <alignment vertical="center"/>
    </xf>
    <xf numFmtId="0" fontId="7" fillId="0" borderId="6" xfId="0" applyFont="1" applyBorder="1" applyAlignment="1">
      <alignment horizontal="left" vertical="center"/>
    </xf>
    <xf numFmtId="176" fontId="6"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8"/>
  <sheetViews>
    <sheetView tabSelected="1" view="pageBreakPreview" zoomScaleNormal="100" workbookViewId="0">
      <selection activeCell="G12" sqref="G12:K12"/>
    </sheetView>
  </sheetViews>
  <sheetFormatPr defaultColWidth="9" defaultRowHeight="14.25"/>
  <cols>
    <col min="5" max="5" width="10.75" customWidth="1"/>
    <col min="6" max="6" width="10.125" customWidth="1"/>
    <col min="7" max="7" width="12.125" customWidth="1"/>
    <col min="8" max="8" width="10.75" customWidth="1"/>
    <col min="9" max="9" width="8" customWidth="1"/>
    <col min="10" max="10" width="7.875" customWidth="1"/>
    <col min="11" max="11" width="14.125" customWidth="1"/>
    <col min="12" max="12" width="86.25" hidden="1" customWidth="1"/>
  </cols>
  <sheetData>
    <row r="1" ht="25.5" spans="1:11">
      <c r="A1" s="2" t="s">
        <v>0</v>
      </c>
      <c r="B1" s="2"/>
      <c r="C1" s="2"/>
      <c r="D1" s="2"/>
      <c r="E1" s="2"/>
      <c r="F1" s="2"/>
      <c r="G1" s="2"/>
      <c r="H1" s="2"/>
      <c r="I1" s="2"/>
      <c r="J1" s="2"/>
      <c r="K1" s="2"/>
    </row>
    <row r="2" ht="20.1" customHeight="1" spans="1:11">
      <c r="A2" s="3" t="s">
        <v>1</v>
      </c>
      <c r="B2" s="3"/>
      <c r="C2" s="3"/>
      <c r="D2" s="3"/>
      <c r="E2" s="3"/>
      <c r="F2" s="3"/>
      <c r="G2" s="3"/>
      <c r="H2" s="3"/>
      <c r="I2" s="3"/>
      <c r="J2" s="3"/>
      <c r="K2" s="3"/>
    </row>
    <row r="3" ht="20.1" customHeight="1" spans="1:11">
      <c r="A3" s="4" t="s">
        <v>2</v>
      </c>
      <c r="B3" s="4"/>
      <c r="C3" s="4" t="s">
        <v>3</v>
      </c>
      <c r="D3" s="4"/>
      <c r="E3" s="4"/>
      <c r="F3" s="4"/>
      <c r="G3" s="4"/>
      <c r="H3" s="4"/>
      <c r="I3" s="4"/>
      <c r="J3" s="4"/>
      <c r="K3" s="4"/>
    </row>
    <row r="4" ht="20.1" customHeight="1" spans="1:11">
      <c r="A4" s="4" t="s">
        <v>4</v>
      </c>
      <c r="B4" s="4"/>
      <c r="C4" s="4" t="s">
        <v>5</v>
      </c>
      <c r="D4" s="4"/>
      <c r="E4" s="4"/>
      <c r="F4" s="4"/>
      <c r="G4" s="4" t="s">
        <v>6</v>
      </c>
      <c r="H4" s="4" t="s">
        <v>7</v>
      </c>
      <c r="I4" s="4"/>
      <c r="J4" s="4"/>
      <c r="K4" s="4"/>
    </row>
    <row r="5" ht="20.1" customHeight="1" spans="1:11">
      <c r="A5" s="4" t="s">
        <v>8</v>
      </c>
      <c r="B5" s="4"/>
      <c r="C5" s="4" t="s">
        <v>9</v>
      </c>
      <c r="D5" s="4"/>
      <c r="E5" s="4"/>
      <c r="F5" s="4"/>
      <c r="G5" s="4" t="s">
        <v>10</v>
      </c>
      <c r="H5" s="4">
        <v>62571175</v>
      </c>
      <c r="I5" s="4"/>
      <c r="J5" s="4"/>
      <c r="K5" s="4"/>
    </row>
    <row r="6" ht="20.1" customHeight="1" spans="1:11">
      <c r="A6" s="5" t="s">
        <v>11</v>
      </c>
      <c r="B6" s="6"/>
      <c r="C6" s="7"/>
      <c r="D6" s="7"/>
      <c r="E6" s="4" t="s">
        <v>12</v>
      </c>
      <c r="F6" s="4" t="s">
        <v>13</v>
      </c>
      <c r="G6" s="4" t="s">
        <v>14</v>
      </c>
      <c r="H6" s="4" t="s">
        <v>15</v>
      </c>
      <c r="I6" s="4" t="s">
        <v>16</v>
      </c>
      <c r="J6" s="4"/>
      <c r="K6" s="4" t="s">
        <v>17</v>
      </c>
    </row>
    <row r="7" ht="20.1" customHeight="1" spans="1:11">
      <c r="A7" s="8"/>
      <c r="B7" s="9"/>
      <c r="C7" s="10" t="s">
        <v>18</v>
      </c>
      <c r="D7" s="10"/>
      <c r="E7" s="11">
        <v>182</v>
      </c>
      <c r="F7" s="11">
        <v>171.052</v>
      </c>
      <c r="G7" s="12">
        <v>170.875</v>
      </c>
      <c r="H7" s="4">
        <v>10</v>
      </c>
      <c r="I7" s="37">
        <v>0.999</v>
      </c>
      <c r="J7" s="37"/>
      <c r="K7" s="11">
        <f>H7*I7</f>
        <v>9.99</v>
      </c>
    </row>
    <row r="8" ht="20.1" customHeight="1" spans="1:11">
      <c r="A8" s="8"/>
      <c r="B8" s="9"/>
      <c r="C8" s="4" t="s">
        <v>19</v>
      </c>
      <c r="D8" s="4"/>
      <c r="E8" s="11">
        <v>182</v>
      </c>
      <c r="F8" s="11">
        <v>171.052</v>
      </c>
      <c r="G8" s="12">
        <v>170.875</v>
      </c>
      <c r="H8" s="4" t="s">
        <v>20</v>
      </c>
      <c r="I8" s="37">
        <v>0.999</v>
      </c>
      <c r="J8" s="37"/>
      <c r="K8" s="4" t="s">
        <v>20</v>
      </c>
    </row>
    <row r="9" ht="20.1" customHeight="1" spans="1:11">
      <c r="A9" s="8"/>
      <c r="B9" s="9"/>
      <c r="C9" s="4" t="s">
        <v>21</v>
      </c>
      <c r="D9" s="4"/>
      <c r="E9" s="11"/>
      <c r="F9" s="11"/>
      <c r="G9" s="11"/>
      <c r="H9" s="4" t="s">
        <v>20</v>
      </c>
      <c r="I9" s="37"/>
      <c r="J9" s="37"/>
      <c r="K9" s="4" t="s">
        <v>20</v>
      </c>
    </row>
    <row r="10" ht="20.1" customHeight="1" spans="1:11">
      <c r="A10" s="13"/>
      <c r="B10" s="14"/>
      <c r="C10" s="4" t="s">
        <v>22</v>
      </c>
      <c r="D10" s="4"/>
      <c r="E10" s="11"/>
      <c r="F10" s="11"/>
      <c r="G10" s="11"/>
      <c r="H10" s="4" t="s">
        <v>20</v>
      </c>
      <c r="I10" s="37"/>
      <c r="J10" s="37"/>
      <c r="K10" s="4" t="s">
        <v>20</v>
      </c>
    </row>
    <row r="11" ht="20.1" customHeight="1" spans="1:11">
      <c r="A11" s="4" t="s">
        <v>23</v>
      </c>
      <c r="B11" s="4" t="s">
        <v>24</v>
      </c>
      <c r="C11" s="4"/>
      <c r="D11" s="4"/>
      <c r="E11" s="4"/>
      <c r="F11" s="4"/>
      <c r="G11" s="4" t="s">
        <v>25</v>
      </c>
      <c r="H11" s="4"/>
      <c r="I11" s="4"/>
      <c r="J11" s="4"/>
      <c r="K11" s="4"/>
    </row>
    <row r="12" ht="270" customHeight="1" spans="1:11">
      <c r="A12" s="4"/>
      <c r="B12" s="15" t="s">
        <v>26</v>
      </c>
      <c r="C12" s="15"/>
      <c r="D12" s="15"/>
      <c r="E12" s="15"/>
      <c r="F12" s="15"/>
      <c r="G12" s="16" t="s">
        <v>27</v>
      </c>
      <c r="H12" s="17"/>
      <c r="I12" s="17"/>
      <c r="J12" s="17"/>
      <c r="K12" s="38"/>
    </row>
    <row r="13" ht="21.75" customHeight="1" spans="1:12">
      <c r="A13" s="18" t="s">
        <v>28</v>
      </c>
      <c r="B13" s="4" t="s">
        <v>29</v>
      </c>
      <c r="C13" s="4" t="s">
        <v>30</v>
      </c>
      <c r="D13" s="4" t="s">
        <v>31</v>
      </c>
      <c r="E13" s="4"/>
      <c r="F13" s="4" t="s">
        <v>32</v>
      </c>
      <c r="G13" s="4" t="s">
        <v>33</v>
      </c>
      <c r="H13" s="4" t="s">
        <v>15</v>
      </c>
      <c r="I13" s="4" t="s">
        <v>17</v>
      </c>
      <c r="J13" s="4" t="s">
        <v>34</v>
      </c>
      <c r="K13" s="4"/>
      <c r="L13" s="39" t="s">
        <v>35</v>
      </c>
    </row>
    <row r="14" ht="20.25" customHeight="1" spans="1:12">
      <c r="A14" s="19"/>
      <c r="B14" s="4" t="s">
        <v>36</v>
      </c>
      <c r="C14" s="20" t="s">
        <v>37</v>
      </c>
      <c r="D14" s="21" t="s">
        <v>38</v>
      </c>
      <c r="E14" s="22"/>
      <c r="F14" s="4">
        <v>2</v>
      </c>
      <c r="G14" s="4">
        <v>2</v>
      </c>
      <c r="H14" s="4">
        <v>5</v>
      </c>
      <c r="I14" s="11">
        <f>G14/F14*H14</f>
        <v>5</v>
      </c>
      <c r="J14" s="4"/>
      <c r="K14" s="4"/>
      <c r="L14" s="40" t="s">
        <v>39</v>
      </c>
    </row>
    <row r="15" ht="20.25" customHeight="1" spans="1:12">
      <c r="A15" s="19"/>
      <c r="B15" s="4"/>
      <c r="C15" s="23"/>
      <c r="D15" s="21" t="s">
        <v>40</v>
      </c>
      <c r="E15" s="22"/>
      <c r="F15" s="4">
        <v>4</v>
      </c>
      <c r="G15" s="4">
        <v>4</v>
      </c>
      <c r="H15" s="4">
        <v>5</v>
      </c>
      <c r="I15" s="11">
        <f>G15/F15*H15</f>
        <v>5</v>
      </c>
      <c r="J15" s="4"/>
      <c r="K15" s="4"/>
      <c r="L15" s="40" t="s">
        <v>39</v>
      </c>
    </row>
    <row r="16" ht="61.5" customHeight="1" spans="1:12">
      <c r="A16" s="19"/>
      <c r="B16" s="4"/>
      <c r="C16" s="23"/>
      <c r="D16" s="21" t="s">
        <v>41</v>
      </c>
      <c r="E16" s="22"/>
      <c r="F16" s="4">
        <v>4</v>
      </c>
      <c r="G16" s="24">
        <v>6</v>
      </c>
      <c r="H16" s="4">
        <v>5</v>
      </c>
      <c r="I16" s="11">
        <v>5</v>
      </c>
      <c r="J16" s="15" t="s">
        <v>42</v>
      </c>
      <c r="K16" s="15"/>
      <c r="L16" s="40" t="s">
        <v>39</v>
      </c>
    </row>
    <row r="17" ht="20.1" customHeight="1" spans="1:12">
      <c r="A17" s="19"/>
      <c r="B17" s="4"/>
      <c r="C17" s="20" t="s">
        <v>43</v>
      </c>
      <c r="D17" s="25" t="s">
        <v>44</v>
      </c>
      <c r="E17" s="25"/>
      <c r="F17" s="26" t="s">
        <v>45</v>
      </c>
      <c r="G17" s="26" t="s">
        <v>46</v>
      </c>
      <c r="H17" s="4">
        <v>5</v>
      </c>
      <c r="I17" s="11">
        <v>5</v>
      </c>
      <c r="J17" s="15"/>
      <c r="K17" s="15"/>
      <c r="L17" s="40" t="s">
        <v>39</v>
      </c>
    </row>
    <row r="18" ht="20.1" customHeight="1" spans="1:12">
      <c r="A18" s="19"/>
      <c r="B18" s="4"/>
      <c r="C18" s="23"/>
      <c r="D18" s="21" t="s">
        <v>47</v>
      </c>
      <c r="E18" s="22"/>
      <c r="F18" s="4" t="s">
        <v>48</v>
      </c>
      <c r="G18" s="4" t="s">
        <v>48</v>
      </c>
      <c r="H18" s="4">
        <v>5</v>
      </c>
      <c r="I18" s="11">
        <v>5</v>
      </c>
      <c r="J18" s="15"/>
      <c r="K18" s="15"/>
      <c r="L18" s="41" t="s">
        <v>49</v>
      </c>
    </row>
    <row r="19" ht="20.1" customHeight="1" spans="1:12">
      <c r="A19" s="19"/>
      <c r="B19" s="4"/>
      <c r="C19" s="23"/>
      <c r="D19" s="21" t="s">
        <v>50</v>
      </c>
      <c r="E19" s="22"/>
      <c r="F19" s="26">
        <v>0.9</v>
      </c>
      <c r="G19" s="26">
        <v>0.9</v>
      </c>
      <c r="H19" s="4">
        <v>5</v>
      </c>
      <c r="I19" s="11">
        <v>5</v>
      </c>
      <c r="J19" s="15"/>
      <c r="K19" s="15"/>
      <c r="L19" s="40" t="s">
        <v>39</v>
      </c>
    </row>
    <row r="20" ht="20.1" customHeight="1" spans="1:12">
      <c r="A20" s="19"/>
      <c r="B20" s="4"/>
      <c r="C20" s="20" t="s">
        <v>51</v>
      </c>
      <c r="D20" s="21" t="s">
        <v>52</v>
      </c>
      <c r="E20" s="22"/>
      <c r="F20" s="4" t="s">
        <v>53</v>
      </c>
      <c r="G20" s="4" t="s">
        <v>53</v>
      </c>
      <c r="H20" s="4">
        <v>5</v>
      </c>
      <c r="I20" s="11">
        <v>5</v>
      </c>
      <c r="J20" s="15"/>
      <c r="K20" s="15"/>
      <c r="L20" s="42" t="s">
        <v>54</v>
      </c>
    </row>
    <row r="21" ht="20.1" customHeight="1" spans="1:12">
      <c r="A21" s="19"/>
      <c r="B21" s="4"/>
      <c r="C21" s="27"/>
      <c r="D21" s="25" t="s">
        <v>55</v>
      </c>
      <c r="E21" s="25"/>
      <c r="F21" s="4" t="s">
        <v>53</v>
      </c>
      <c r="G21" s="28" t="s">
        <v>56</v>
      </c>
      <c r="H21" s="4">
        <v>5</v>
      </c>
      <c r="I21" s="11">
        <v>5</v>
      </c>
      <c r="J21" s="15"/>
      <c r="K21" s="15"/>
      <c r="L21" s="42" t="s">
        <v>54</v>
      </c>
    </row>
    <row r="22" ht="54.75" customHeight="1" spans="1:12">
      <c r="A22" s="19"/>
      <c r="B22" s="4"/>
      <c r="C22" s="29" t="s">
        <v>57</v>
      </c>
      <c r="D22" s="30" t="s">
        <v>58</v>
      </c>
      <c r="E22" s="30"/>
      <c r="F22" s="31">
        <v>171.052</v>
      </c>
      <c r="G22" s="31" t="s">
        <v>59</v>
      </c>
      <c r="H22" s="32">
        <v>10</v>
      </c>
      <c r="I22" s="12">
        <v>9.99</v>
      </c>
      <c r="J22" s="30" t="s">
        <v>60</v>
      </c>
      <c r="K22" s="43"/>
      <c r="L22" s="42" t="s">
        <v>54</v>
      </c>
    </row>
    <row r="23" ht="20.1" customHeight="1" spans="1:12">
      <c r="A23" s="19"/>
      <c r="B23" s="20" t="s">
        <v>61</v>
      </c>
      <c r="C23" s="20" t="s">
        <v>62</v>
      </c>
      <c r="D23" s="25" t="s">
        <v>63</v>
      </c>
      <c r="E23" s="25"/>
      <c r="F23" s="4">
        <v>3</v>
      </c>
      <c r="G23" s="4">
        <v>3</v>
      </c>
      <c r="H23" s="4">
        <v>10</v>
      </c>
      <c r="I23" s="11">
        <v>10</v>
      </c>
      <c r="J23" s="4"/>
      <c r="K23" s="4"/>
      <c r="L23" s="40" t="s">
        <v>39</v>
      </c>
    </row>
    <row r="24" ht="20.1" customHeight="1" spans="1:12">
      <c r="A24" s="19"/>
      <c r="B24" s="23"/>
      <c r="C24" s="23"/>
      <c r="D24" s="21" t="s">
        <v>64</v>
      </c>
      <c r="E24" s="33"/>
      <c r="F24" s="4" t="s">
        <v>65</v>
      </c>
      <c r="G24" s="4" t="s">
        <v>65</v>
      </c>
      <c r="H24" s="4">
        <v>10</v>
      </c>
      <c r="I24" s="11">
        <v>8</v>
      </c>
      <c r="J24" s="44" t="s">
        <v>66</v>
      </c>
      <c r="K24" s="45"/>
      <c r="L24" s="46"/>
    </row>
    <row r="25" ht="33" customHeight="1" spans="1:12">
      <c r="A25" s="19"/>
      <c r="B25" s="23"/>
      <c r="C25" s="27"/>
      <c r="D25" s="21" t="s">
        <v>67</v>
      </c>
      <c r="E25" s="22"/>
      <c r="F25" s="4" t="s">
        <v>68</v>
      </c>
      <c r="G25" s="4" t="s">
        <v>68</v>
      </c>
      <c r="H25" s="4">
        <v>10</v>
      </c>
      <c r="I25" s="11">
        <v>10</v>
      </c>
      <c r="J25" s="4"/>
      <c r="K25" s="4"/>
      <c r="L25" s="41" t="s">
        <v>69</v>
      </c>
    </row>
    <row r="26" ht="25.5" customHeight="1" spans="1:12">
      <c r="A26" s="19"/>
      <c r="B26" s="34" t="s">
        <v>70</v>
      </c>
      <c r="C26" s="20" t="s">
        <v>71</v>
      </c>
      <c r="D26" s="21" t="s">
        <v>72</v>
      </c>
      <c r="E26" s="22"/>
      <c r="F26" s="26">
        <v>0.9</v>
      </c>
      <c r="G26" s="26">
        <v>0.9</v>
      </c>
      <c r="H26" s="4">
        <v>5</v>
      </c>
      <c r="I26" s="11">
        <f>G26/F26*H26</f>
        <v>5</v>
      </c>
      <c r="J26" s="4"/>
      <c r="K26" s="4"/>
      <c r="L26" s="47" t="s">
        <v>39</v>
      </c>
    </row>
    <row r="27" ht="25.5" customHeight="1" spans="1:12">
      <c r="A27" s="19"/>
      <c r="B27" s="35"/>
      <c r="C27" s="23"/>
      <c r="D27" s="21" t="s">
        <v>73</v>
      </c>
      <c r="E27" s="33"/>
      <c r="F27" s="26">
        <v>0.9</v>
      </c>
      <c r="G27" s="26">
        <v>0.9</v>
      </c>
      <c r="H27" s="4">
        <v>5</v>
      </c>
      <c r="I27" s="11">
        <v>4</v>
      </c>
      <c r="J27" s="44" t="s">
        <v>74</v>
      </c>
      <c r="K27" s="45"/>
      <c r="L27" s="47"/>
    </row>
    <row r="28" s="1" customFormat="1" ht="24" customHeight="1" spans="1:11">
      <c r="A28" s="36" t="s">
        <v>75</v>
      </c>
      <c r="B28" s="36"/>
      <c r="C28" s="36"/>
      <c r="D28" s="36"/>
      <c r="E28" s="36"/>
      <c r="F28" s="36"/>
      <c r="G28" s="36"/>
      <c r="H28" s="36">
        <v>100</v>
      </c>
      <c r="I28" s="48">
        <f>SUM(I14:I27)+K7</f>
        <v>96.98</v>
      </c>
      <c r="J28" s="49"/>
      <c r="K28" s="49"/>
    </row>
  </sheetData>
  <mergeCells count="68">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11:A12"/>
    <mergeCell ref="A13:A27"/>
    <mergeCell ref="B14:B22"/>
    <mergeCell ref="B23:B25"/>
    <mergeCell ref="B26:B27"/>
    <mergeCell ref="C14:C16"/>
    <mergeCell ref="C17:C19"/>
    <mergeCell ref="C20:C21"/>
    <mergeCell ref="C23:C25"/>
    <mergeCell ref="C26:C27"/>
    <mergeCell ref="L26:L27"/>
    <mergeCell ref="A6:B10"/>
  </mergeCells>
  <pageMargins left="0.708661417322835" right="0.708661417322835" top="0.44" bottom="0.45" header="0.31496062992126" footer="0.31496062992126"/>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刘振江</cp:lastModifiedBy>
  <dcterms:created xsi:type="dcterms:W3CDTF">2021-04-12T11:24:00Z</dcterms:created>
  <cp:lastPrinted>2021-08-23T02:32:00Z</cp:lastPrinted>
  <dcterms:modified xsi:type="dcterms:W3CDTF">2025-06-04T03:33:00Z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BA4C4BA71B7C45FBAC96A802A1632558_12</vt:lpwstr>
  </property>
</Properties>
</file>