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Sheet2" sheetId="2" r:id="rId1"/>
    <sheet name="Sheet3" sheetId="3" r:id="rId2"/>
  </sheets>
  <definedNames>
    <definedName name="_xlnm.Print_Area" localSheetId="0">Sheet2!$A$2:$J$32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<sst xmlns="http://schemas.openxmlformats.org/spreadsheetml/2006/main" count="114" uniqueCount="88">
  <si>
    <t>项目支出绩效自评表</t>
  </si>
  <si>
    <t>（2022年度）</t>
  </si>
  <si>
    <t>项目名称</t>
  </si>
  <si>
    <t>国际（港澳台）科技合作项目</t>
  </si>
  <si>
    <t>主管部门</t>
  </si>
  <si>
    <t>中关村科技园区管理委员会</t>
  </si>
  <si>
    <t>实施单位</t>
  </si>
  <si>
    <t>中关村科技园区管理委员会（本级）</t>
  </si>
  <si>
    <t>项目负责人</t>
  </si>
  <si>
    <t>陈志洁</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</si>
  <si>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</si>
  <si>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</si>
  <si>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</si>
  <si>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</si>
  <si>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</si>
  <si>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</si>
  <si>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</si>
  <si>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</si>
  <si>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</si>
  <si>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</si>
  <si>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</si>
  <si>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</si>
  <si>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</si>
  <si>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</si>
  <si>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</si>
  <si>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</si>
  <si>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加强科技开放合作，探索解决重要全球性问题的途径和方法，要坚持全球视野、把握时代脉搏，以更加开放的态度加强国际科技交流，积极参与全球创新网络，共同推进基础研究，推动科技成果转化，培育经济发展新动能，加强知识产权保护，营造一流创新生态，塑造科技向善理念，完善全球科技治理，更好增进人类福祉。推动在更大范围、更宽领域、更深层次开展国际科技创新协作。 （一）对接国际科技前沿，融入全球创新网络。一是支持构建国际科技合作新范式，加快开放科学北京实践路线的顶层设计，研究提出北京开放科学框架、路线，形成《开放科学北京行动方案》；组织国际大科学计划预研工作，充分挖掘新的合作需求并开展培育工作。二是加强国际联合实验室建设，加强在京和海外联合实验室建设，推动本市创新主体与国外顶尖科研机构形成长效合作机制，围绕本市重点发展的领域持续开展高水平国际合作，通过联合在全球顶级期刊和会议上发表成果，提升本市学术科研影响力。三是支持深化中关村驻海外联络处建设，提升联络处服务北京国际科创中心和中关村全球领先科技园区建设能力，吸引国际高端创新资源落地北京、加强海外前沿科创信息跟踪、服务北京企业国际化发展，建立高水平、高层次国际科技合作交流的重要路径。 （二）促进技术成果双向落地。一是制订《支持外资研发中心设立和发展的若干措施》，支持开展外资研发中心激励计划，对近年新增设立的或增大投入的外资研发中心进行支持，促进外资研发中心扩大研发投入，产生更大示范和辐射效应。二是在京集聚国际高端创新资源，吸引海外技术成果优质创新项目资源在京落地，促进德国弗劳恩霍夫协会集成电路研究所等国际科学组织、国际期刊、科研机构等海外机构落地，支持中介机构提供国际技术转移服务。三是支持本市企业参与“一带一路”建设，加快北京新技术、新产品、新应用等创新成果走出去，利用海外应用场景促进本市技术产品迭代。四是实施港澳台联合研发计划，促进科技成果在内地和港澳台间有效流动转化。 （三）打造品牌科技交流活动。一是引入国外科技品牌活动，二是支持细胞、科学、自然三大国际顶级学术期刊举办京国际学术交流季活动，支持中意创新合作周、北京-特拉维夫大会等活动。</t>
  </si>
  <si>
    <t>2022年，国际处在委党组的坚强领导下，围绕全委重点工作，以北京国际科技创新中心和中关村世界领先科技园区建设为主线，着力在扩渠道、强对接、促落地、聚资源上下功夫，科技创新国际合作工作取得了良好成效。（一）对接国际科技前沿，融入全球创新网络。研究形成《开放科学北京行动计划》，服务中关村国家实验室、中科院国家空间科学中心做好申报国际大科学计划前期筹备及预研工作。支持了中科院理化所、北京大学口腔医院、北京理工大学等本市知名高校院所与法国、新加坡、阿联酋等创新国家建立长效合作机制，通过共建联合实验室的形式开展联合攻关。持续支持19家中关村驻海外代表处建设，汇聚国际资源落地成效显著。（二）促进技术成果双向落地。印发实施《北京市关于支持外资研发中心设立和发展的规定》，对诺和诺德、日立等6外资研发中心实施研发激励计划，6家单位2021年研发投入约4.2亿元，同比增长近20%。促成新加坡云服务提供商AsiaVerify、英国孔雀公司智能农业等一批国际前沿项目落地北京。支持11家本市创新主体“走出去”，6家有关技术首次开拓海外市场。（三）打造品牌科技交流活动。举办“净零未来：脱碳之路”、“医学的未来—AI赋能医疗健康”和“大脑功能和病理的神经通路”等3场北京国际学术会议，邀请来自美国、英国、加拿大、德国等14个国家77名知名科学家和顶尖学者交流探讨，高水平举办北京—特拉维夫创新大会，北京·香港经济合作研讨洽谈会等活动。</t>
  </si>
  <si>
    <t>绩效指标</t>
  </si>
  <si>
    <t>一级指标</t>
  </si>
  <si>
    <t>二级指标</t>
  </si>
  <si>
    <t>三级指标</t>
  </si>
  <si>
    <t>年度指标值</t>
  </si>
  <si>
    <t>实际完成值</t>
  </si>
  <si>
    <t>偏差原因分析及改进
措施</t>
  </si>
  <si>
    <t>产出指标</t>
  </si>
  <si>
    <t>数量指标</t>
  </si>
  <si>
    <t>支持中介机构为创新主体提供国际技术转移服务</t>
  </si>
  <si>
    <t>≥
1
家</t>
  </si>
  <si>
    <t>1家</t>
  </si>
  <si>
    <t>支持建设国际联合实验室</t>
  </si>
  <si>
    <t>≥
3
个</t>
  </si>
  <si>
    <t>3个</t>
  </si>
  <si>
    <t>推动优质项目成果在京落地</t>
  </si>
  <si>
    <t>≥
5
项</t>
  </si>
  <si>
    <t>7项</t>
  </si>
  <si>
    <t>吸引国际科学组织、科研机构、国际期刊等机构落地</t>
  </si>
  <si>
    <t>与国际组织机构达成合作</t>
  </si>
  <si>
    <t>≥
2
个</t>
  </si>
  <si>
    <t>2个</t>
  </si>
  <si>
    <t>研究形成《开放科学北京行动计划》</t>
  </si>
  <si>
    <t>1
个</t>
  </si>
  <si>
    <t>1个</t>
  </si>
  <si>
    <t>实施港澳台联合研发计划项目。</t>
  </si>
  <si>
    <t>5项</t>
  </si>
  <si>
    <t>支持外资研发中心或新增研发计划</t>
  </si>
  <si>
    <t>≥
4
家</t>
  </si>
  <si>
    <t>6家</t>
  </si>
  <si>
    <t>支持本市企业开拓海外市场</t>
  </si>
  <si>
    <t>≥2家</t>
  </si>
  <si>
    <t>按照2022年6月新出台的中关村1+5支持政策进行支持，比预期企业数量多</t>
  </si>
  <si>
    <t>质量指标</t>
  </si>
  <si>
    <t>符合《关于支持外资研发中心设立和发展的若干措施》、《中关村海外联络处工作管理办法》</t>
  </si>
  <si>
    <t>优良中低差</t>
  </si>
  <si>
    <t>优，达成年度指标</t>
  </si>
  <si>
    <t>时效指标</t>
  </si>
  <si>
    <t>完成项目引进落地</t>
  </si>
  <si>
    <t>≤
12
月</t>
  </si>
  <si>
    <t>12月</t>
  </si>
  <si>
    <t>发布《开放科学北京行动计划》</t>
  </si>
  <si>
    <t>受疫情影响，中关村论坛改期举行，开放科学相关工作的发布随论坛工作同步调整</t>
  </si>
  <si>
    <t>北京国际学术交流季、中意创新周等科技交流活动</t>
  </si>
  <si>
    <t>中意创新合作周是我委承办的中意科技主管部门共同推动的政府间合作机制，因意方政府换届，根据意方建议活动延期到2023年开展</t>
  </si>
  <si>
    <t>成本指标</t>
  </si>
  <si>
    <t>项目总成本</t>
  </si>
  <si>
    <t>≤
11600
万元</t>
  </si>
  <si>
    <t>11057.725133万元</t>
  </si>
  <si>
    <t>效益指标</t>
  </si>
  <si>
    <t>社会效益指标</t>
  </si>
  <si>
    <t>通过支持开展外资研发中心激励计划，促进外资研发中心扩大研发投入，吸引海外技术成果优质创新项目资源在京落地，产生更大示范和辐射效应，推动国际创新资源积聚</t>
  </si>
  <si>
    <t>2022年对诺和诺德、日立等6外资研发中心实施研发激励计划，6家单位2021年研发投入约4.2亿元，同比增长近20%。通过研发激励计划等外资吸引政策，截止目前已成功认定49家北京市外资研发中心，外资集聚效应显著</t>
  </si>
  <si>
    <t>围绕国际学术热点、创新焦点、产业亮点，支持举办北京国际学术交流季活动，打造品牌科技交流活动，为中外创新人才搭建交流与协作平台，打造全球科学思想和创新文化荟萃地</t>
  </si>
  <si>
    <t>2022年举办“净零未来：脱碳之路”、“医学的未来—AI赋能医疗健康”和“大脑功能和病理的神经通路”等3场北京国际学术会议，邀请来自美国、英国、加拿大、德国等14个国家77名知名科学家和顶尖学者交流探讨</t>
  </si>
  <si>
    <t>推动本市创新主体与国外顶尖科研机构形成长效合作机制，围绕本市重点发展的领域持续开展高水平国际合作，提升本市学术科研影响力，推动创新主体融入全球网络</t>
  </si>
  <si>
    <t>2022年支持了中科院理化所、北京大学口腔医院、北京理工大学等本市知名高校院所与法国、新加坡、阿联酋等创新国家建立长效合作机制，共同开展联合研发</t>
  </si>
  <si>
    <t>定性指标，效益无法准确衡量</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</si>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</sst>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9">
    <font>
      <sz val="12"/>
      <name val="宋体"/>
      <charset val="134"/>
    </font>
    <font>
      <sz val="12"/>
      <name val="仿宋_GB2312"/>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sz val="10"/>
      <color rgb="FFFF0000"/>
      <name val="仿宋_GB2312"/>
      <charset val="134"/>
    </font>
    <font>
      <sz val="12"/>
      <color rgb="FFFF0000"/>
      <name val="仿宋_GB2312"/>
      <charset val="134"/>
    </font>
    <font>
      <u/>
      <sz val="11"/>
      <color indexed="12"/>
      <name val="宋体"/>
      <charset val="134"/>
    </font>
    <font>
      <u/>
      <sz val="11"/>
      <color indexed="20"/>
      <name val="宋体"/>
      <charset val="134"/>
    </font>
    <font>
      <sz val="11"/>
      <color indexed="10"/>
      <name val="宋体"/>
      <charset val="134"/>
    </font>
    <font>
      <b/>
      <sz val="18"/>
      <color indexed="54"/>
      <name val="宋体"/>
      <charset val="134"/>
    </font>
    <font>
      <i/>
      <sz val="11"/>
      <color indexed="23"/>
      <name val="宋体"/>
      <charset val="134"/>
    </font>
    <font>
      <b/>
      <sz val="15"/>
      <color indexed="54"/>
      <name val="宋体"/>
      <charset val="134"/>
    </font>
    <font>
      <b/>
      <sz val="13"/>
      <color indexed="54"/>
      <name val="宋体"/>
      <charset val="134"/>
    </font>
    <font>
      <b/>
      <sz val="11"/>
      <color indexed="54"/>
      <name val="宋体"/>
      <charset val="134"/>
    </font>
    <font>
      <sz val="11"/>
      <color indexed="62"/>
      <name val="宋体"/>
      <charset val="134"/>
    </font>
    <font>
      <b/>
      <sz val="11"/>
      <color indexed="63"/>
      <name val="宋体"/>
      <charset val="134"/>
    </font>
    <font>
      <b/>
      <sz val="11"/>
      <color indexed="53"/>
      <name val="宋体"/>
      <charset val="134"/>
    </font>
    <font>
      <b/>
      <sz val="11"/>
      <color indexed="9"/>
      <name val="宋体"/>
      <charset val="134"/>
    </font>
    <font>
      <sz val="11"/>
      <color indexed="53"/>
      <name val="宋体"/>
      <charset val="134"/>
    </font>
    <font>
      <b/>
      <sz val="11"/>
      <color indexed="8"/>
      <name val="宋体"/>
      <charset val="134"/>
    </font>
    <font>
      <sz val="11"/>
      <color indexed="17"/>
      <name val="宋体"/>
      <charset val="134"/>
    </font>
    <font>
      <sz val="11"/>
      <color indexed="16"/>
      <name val="宋体"/>
      <charset val="134"/>
    </font>
    <font>
      <sz val="11"/>
      <color indexed="19"/>
      <name val="宋体"/>
      <charset val="134"/>
    </font>
    <font>
      <sz val="11"/>
      <color indexed="9"/>
      <name val="宋体"/>
      <charset val="134"/>
    </font>
    <font>
      <sz val="11"/>
      <color indexed="8"/>
      <name val="宋体"/>
      <charset val="134"/>
    </font>
    <font>
      <sz val="11"/>
      <color theme="1"/>
      <name val="宋体"/>
      <charset val="134"/>
      <scheme val="minor"/>
    </font>
  </fonts>
  <fills count="20">
    <fill>
      <patternFill patternType="none"/>
    </fill>
    <fill>
      <patternFill patternType="gray125"/>
    </fill>
    <fill>
      <patternFill patternType="solid">
        <fgColor theme="0"/>
        <bgColor indexed="64"/>
      </patternFill>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45"/>
        <bgColor indexed="64"/>
      </patternFill>
    </fill>
    <fill>
      <patternFill patternType="solid">
        <fgColor indexed="43"/>
        <bgColor indexed="64"/>
      </patternFill>
    </fill>
    <fill>
      <patternFill patternType="solid">
        <fgColor indexed="48"/>
        <bgColor indexed="64"/>
      </patternFill>
    </fill>
    <fill>
      <patternFill patternType="solid">
        <fgColor indexed="27"/>
        <bgColor indexed="64"/>
      </patternFill>
    </fill>
    <fill>
      <patternFill patternType="solid">
        <fgColor indexed="31"/>
        <bgColor indexed="64"/>
      </patternFill>
    </fill>
    <fill>
      <patternFill patternType="solid">
        <fgColor indexed="44"/>
        <bgColor indexed="64"/>
      </patternFill>
    </fill>
    <fill>
      <patternFill patternType="solid">
        <fgColor indexed="53"/>
        <bgColor indexed="64"/>
      </patternFill>
    </fill>
    <fill>
      <patternFill patternType="solid">
        <fgColor indexed="22"/>
        <bgColor indexed="64"/>
      </patternFill>
    </fill>
    <fill>
      <patternFill patternType="solid">
        <fgColor indexed="51"/>
        <bgColor indexed="64"/>
      </patternFill>
    </fill>
    <fill>
      <patternFill patternType="solid">
        <fgColor indexed="54"/>
        <bgColor indexed="64"/>
      </patternFill>
    </fill>
    <fill>
      <patternFill patternType="solid">
        <fgColor indexed="24"/>
        <bgColor indexed="64"/>
      </patternFill>
    </fill>
    <fill>
      <patternFill patternType="solid">
        <fgColor indexed="57"/>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style="thin">
        <color auto="1"/>
      </left>
      <right/>
      <top/>
      <bottom/>
      <diagonal/>
    </border>
    <border>
      <left style="thin">
        <color indexed="22"/>
      </left>
      <right style="thin">
        <color indexed="22"/>
      </right>
      <top style="thin">
        <color indexed="22"/>
      </top>
      <bottom style="thin">
        <color indexed="22"/>
      </bottom>
      <diagonal/>
    </border>
    <border>
      <left/>
      <right/>
      <top/>
      <bottom style="medium">
        <color indexed="48"/>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8"/>
      </top>
      <bottom style="double">
        <color indexed="48"/>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4" borderId="12" applyNumberFormat="0" applyAlignment="0" applyProtection="0">
      <alignment vertical="center"/>
    </xf>
    <xf numFmtId="0" fontId="18" fillId="5" borderId="13" applyNumberFormat="0" applyAlignment="0" applyProtection="0">
      <alignment vertical="center"/>
    </xf>
    <xf numFmtId="0" fontId="19" fillId="5" borderId="12" applyNumberFormat="0" applyAlignment="0" applyProtection="0">
      <alignment vertical="center"/>
    </xf>
    <xf numFmtId="0" fontId="20" fillId="6"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3" borderId="0" applyNumberFormat="0" applyBorder="0" applyAlignment="0" applyProtection="0">
      <alignment vertical="center"/>
    </xf>
    <xf numFmtId="0" fontId="27" fillId="4" borderId="0" applyNumberFormat="0" applyBorder="0" applyAlignment="0" applyProtection="0">
      <alignment vertical="center"/>
    </xf>
    <xf numFmtId="0" fontId="26" fillId="4" borderId="0" applyNumberFormat="0" applyBorder="0" applyAlignment="0" applyProtection="0">
      <alignment vertical="center"/>
    </xf>
    <xf numFmtId="0" fontId="26" fillId="6" borderId="0" applyNumberFormat="0" applyBorder="0" applyAlignment="0" applyProtection="0">
      <alignment vertical="center"/>
    </xf>
    <xf numFmtId="0" fontId="27" fillId="5" borderId="0" applyNumberFormat="0" applyBorder="0" applyAlignment="0" applyProtection="0">
      <alignment vertical="center"/>
    </xf>
    <xf numFmtId="0" fontId="27" fillId="15"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7" fillId="3" borderId="0" applyNumberFormat="0" applyBorder="0" applyAlignment="0" applyProtection="0">
      <alignment vertical="center"/>
    </xf>
    <xf numFmtId="0" fontId="27" fillId="9" borderId="0" applyNumberFormat="0" applyBorder="0" applyAlignment="0" applyProtection="0">
      <alignment vertical="center"/>
    </xf>
    <xf numFmtId="0" fontId="26" fillId="4" borderId="0" applyNumberFormat="0" applyBorder="0" applyAlignment="0" applyProtection="0">
      <alignment vertical="center"/>
    </xf>
    <xf numFmtId="0" fontId="26" fillId="17" borderId="0" applyNumberFormat="0" applyBorder="0" applyAlignment="0" applyProtection="0">
      <alignment vertical="center"/>
    </xf>
    <xf numFmtId="0" fontId="27" fillId="12" borderId="0" applyNumberFormat="0" applyBorder="0" applyAlignment="0" applyProtection="0">
      <alignment vertical="center"/>
    </xf>
    <xf numFmtId="0" fontId="27" fillId="12"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7" fillId="7" borderId="0" applyNumberFormat="0" applyBorder="0" applyAlignment="0" applyProtection="0">
      <alignment vertical="center"/>
    </xf>
    <xf numFmtId="0" fontId="27" fillId="15" borderId="0" applyNumberFormat="0" applyBorder="0" applyAlignment="0" applyProtection="0">
      <alignment vertical="center"/>
    </xf>
    <xf numFmtId="0" fontId="26" fillId="15" borderId="0" applyNumberFormat="0" applyBorder="0" applyAlignment="0" applyProtection="0">
      <alignment vertical="center"/>
    </xf>
    <xf numFmtId="0" fontId="0" fillId="0" borderId="0">
      <alignment vertical="center"/>
    </xf>
    <xf numFmtId="0" fontId="28" fillId="0" borderId="0"/>
    <xf numFmtId="0" fontId="0" fillId="0" borderId="0"/>
  </cellStyleXfs>
  <cellXfs count="36">
    <xf numFmtId="0" fontId="0" fillId="0" borderId="0" xfId="0">
      <alignment vertical="center"/>
    </xf>
    <xf numFmtId="0" fontId="1" fillId="2" borderId="0" xfId="0" applyFont="1" applyFill="1">
      <alignment vertical="center"/>
    </xf>
    <xf numFmtId="0" fontId="0" fillId="2" borderId="0" xfId="0" applyFill="1" applyAlignment="1">
      <alignment vertical="center" wrapText="1"/>
    </xf>
    <xf numFmtId="0" fontId="0" fillId="2" borderId="0" xfId="0" applyFill="1">
      <alignment vertical="center"/>
    </xf>
    <xf numFmtId="0" fontId="0" fillId="2" borderId="0" xfId="0" applyFill="1" applyAlignment="1">
      <alignment horizontal="center" vertical="center"/>
    </xf>
    <xf numFmtId="0" fontId="2" fillId="2" borderId="0" xfId="0" applyFont="1" applyFill="1" applyAlignment="1">
      <alignment vertical="center" wrapText="1"/>
    </xf>
    <xf numFmtId="0" fontId="3" fillId="2" borderId="0"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76" fontId="5" fillId="2" borderId="1" xfId="0" applyNumberFormat="1" applyFont="1" applyFill="1" applyBorder="1" applyAlignment="1">
      <alignment horizontal="center" vertical="center"/>
    </xf>
    <xf numFmtId="177" fontId="4" fillId="2" borderId="1" xfId="0" applyNumberFormat="1" applyFont="1" applyFill="1" applyBorder="1" applyAlignment="1">
      <alignment horizontal="center" vertical="center"/>
    </xf>
    <xf numFmtId="178"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0" fontId="5" fillId="2" borderId="5"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1"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9" fontId="4" fillId="2" borderId="7" xfId="0" applyNumberFormat="1" applyFont="1" applyFill="1" applyBorder="1" applyAlignment="1">
      <alignment horizontal="center" vertical="center" wrapText="1"/>
    </xf>
    <xf numFmtId="9" fontId="4" fillId="2" borderId="8" xfId="0" applyNumberFormat="1" applyFont="1" applyFill="1" applyBorder="1" applyAlignment="1">
      <alignment horizontal="center" vertical="center" wrapText="1"/>
    </xf>
    <xf numFmtId="0" fontId="4" fillId="2" borderId="1" xfId="0" applyFont="1" applyFill="1" applyBorder="1" applyAlignment="1">
      <alignment horizontal="left" vertical="center"/>
    </xf>
    <xf numFmtId="0" fontId="6" fillId="2" borderId="0" xfId="0" applyFont="1" applyFill="1" applyBorder="1" applyAlignment="1">
      <alignment horizontal="left" vertical="center" wrapText="1"/>
    </xf>
    <xf numFmtId="0" fontId="6" fillId="2" borderId="0" xfId="0" applyFont="1" applyFill="1" applyBorder="1" applyAlignment="1">
      <alignment horizontal="left" vertical="center" indent="2"/>
    </xf>
    <xf numFmtId="0" fontId="6" fillId="2" borderId="0" xfId="0" applyFont="1" applyFill="1" applyBorder="1" applyAlignment="1">
      <alignment horizontal="center" vertical="center"/>
    </xf>
    <xf numFmtId="0" fontId="3" fillId="2" borderId="0" xfId="0" applyFont="1" applyFill="1" applyAlignment="1">
      <alignment horizontal="center" vertical="center"/>
    </xf>
    <xf numFmtId="10" fontId="4" fillId="2" borderId="1" xfId="0" applyNumberFormat="1" applyFont="1" applyFill="1" applyBorder="1" applyAlignment="1">
      <alignment horizontal="center" vertical="center"/>
    </xf>
    <xf numFmtId="178" fontId="4"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0" xfId="0" applyFont="1" applyFill="1" applyBorder="1" applyAlignment="1">
      <alignment vertical="center"/>
    </xf>
    <xf numFmtId="179" fontId="4" fillId="2" borderId="1" xfId="0" applyNumberFormat="1" applyFont="1" applyFill="1" applyBorder="1" applyAlignment="1">
      <alignment horizontal="center" vertical="center"/>
    </xf>
    <xf numFmtId="178" fontId="4" fillId="2" borderId="1" xfId="0" applyNumberFormat="1" applyFont="1" applyFill="1" applyBorder="1" applyAlignment="1">
      <alignment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xfId="49"/>
    <cellStyle name="常规 4" xfId="50"/>
    <cellStyle name="常规 2" xfId="51"/>
  </cellStyles>
  <tableStyles count="0" defaultTableStyle="TableStyleMedium2" defaultPivotStyle="PivotStyleLight16"/>
  <colors>
    <mruColors>
      <color rgb="00FF0000"/>
      <color rgb="00FFFF00"/>
      <color rgb="00000000"/>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D52"/>
  <sheetViews>
    <sheetView showGridLines="0" tabSelected="1" view="pageBreakPreview" zoomScaleNormal="115" workbookViewId="0">
      <selection activeCell="A1" sqref="A1:J1"/>
    </sheetView>
  </sheetViews>
  <sheetFormatPr defaultColWidth="9" defaultRowHeight="15"/>
  <cols>
    <col min="1" max="1" width="3.66666666666667" style="2" customWidth="1"/>
    <col min="2" max="2" width="7.825" style="3" customWidth="1"/>
    <col min="3" max="3" width="11.95" style="3" customWidth="1"/>
    <col min="4" max="4" width="16.3333333333333" style="4" customWidth="1"/>
    <col min="5" max="5" width="13.5" style="4" customWidth="1"/>
    <col min="6" max="6" width="12.3916666666667" style="4" customWidth="1"/>
    <col min="7" max="7" width="12.9666666666667" style="4" customWidth="1"/>
    <col min="8" max="8" width="4.75" style="3" customWidth="1"/>
    <col min="9" max="9" width="6.41666666666667" style="3" customWidth="1"/>
    <col min="10" max="10" width="16.3" style="3" customWidth="1"/>
    <col min="11" max="11" width="9" style="3"/>
    <col min="12" max="12" width="14.5833333333333" style="5" customWidth="1"/>
    <col min="13" max="13" width="15.3333333333333" style="5" customWidth="1"/>
    <col min="14" max="16384" width="9" style="3"/>
  </cols>
  <sheetData>
    <row r="1" ht="17.5" spans="1:13">
      <c r="A1" s="6" t="s">
        <v>0</v>
      </c>
      <c r="B1" s="6"/>
      <c r="C1" s="6"/>
      <c r="D1" s="6"/>
      <c r="E1" s="6"/>
      <c r="F1" s="6"/>
      <c r="G1" s="6"/>
      <c r="H1" s="6"/>
      <c r="I1" s="6"/>
      <c r="J1" s="6"/>
      <c r="L1" s="3"/>
      <c r="M1" s="3"/>
    </row>
    <row r="2" spans="1:13">
      <c r="A2" s="7" t="s">
        <v>1</v>
      </c>
      <c r="B2" s="7"/>
      <c r="C2" s="7"/>
      <c r="D2" s="7"/>
      <c r="E2" s="7"/>
      <c r="F2" s="7"/>
      <c r="G2" s="7"/>
      <c r="H2" s="7"/>
      <c r="I2" s="7"/>
      <c r="J2" s="7"/>
      <c r="L2" s="3"/>
      <c r="M2" s="3"/>
    </row>
    <row r="3" s="1" customFormat="1" spans="1:30">
      <c r="A3" s="8" t="s">
        <v>2</v>
      </c>
      <c r="B3" s="9"/>
      <c r="C3" s="9"/>
      <c r="D3" s="9" t="s">
        <v>3</v>
      </c>
      <c r="E3" s="9"/>
      <c r="F3" s="9"/>
      <c r="G3" s="9"/>
      <c r="H3" s="9"/>
      <c r="I3" s="9"/>
      <c r="J3" s="9"/>
      <c r="K3" s="3"/>
      <c r="L3" s="3"/>
      <c r="M3" s="3"/>
      <c r="N3" s="3"/>
      <c r="O3" s="3"/>
      <c r="P3" s="3"/>
      <c r="Q3" s="3"/>
      <c r="R3" s="3"/>
      <c r="S3" s="3"/>
      <c r="T3" s="3"/>
      <c r="U3" s="3"/>
      <c r="V3" s="3"/>
      <c r="W3" s="3"/>
      <c r="X3" s="3"/>
      <c r="Y3" s="3"/>
      <c r="Z3" s="3"/>
      <c r="AA3" s="3"/>
      <c r="AB3" s="3"/>
      <c r="AC3" s="3"/>
      <c r="AD3" s="3"/>
    </row>
    <row r="4" s="1" customFormat="1" spans="1:30">
      <c r="A4" s="8" t="s">
        <v>4</v>
      </c>
      <c r="B4" s="9"/>
      <c r="C4" s="9"/>
      <c r="D4" s="8" t="s">
        <v>5</v>
      </c>
      <c r="E4" s="8"/>
      <c r="F4" s="8"/>
      <c r="G4" s="9" t="s">
        <v>6</v>
      </c>
      <c r="H4" s="8" t="s">
        <v>7</v>
      </c>
      <c r="I4" s="8"/>
      <c r="J4" s="8"/>
      <c r="K4" s="3"/>
      <c r="L4" s="3"/>
      <c r="M4" s="3"/>
      <c r="N4" s="3"/>
      <c r="O4" s="3"/>
      <c r="P4" s="3"/>
      <c r="Q4" s="3"/>
      <c r="R4" s="3"/>
      <c r="S4" s="3"/>
      <c r="T4" s="3"/>
      <c r="U4" s="3"/>
      <c r="V4" s="3"/>
      <c r="W4" s="3"/>
      <c r="X4" s="3"/>
      <c r="Y4" s="3"/>
      <c r="Z4" s="3"/>
      <c r="AA4" s="3"/>
      <c r="AB4" s="3"/>
      <c r="AC4" s="3"/>
      <c r="AD4" s="3"/>
    </row>
    <row r="5" s="1" customFormat="1" spans="1:30">
      <c r="A5" s="8" t="s">
        <v>8</v>
      </c>
      <c r="B5" s="9"/>
      <c r="C5" s="9"/>
      <c r="D5" s="10" t="s">
        <v>9</v>
      </c>
      <c r="E5" s="11"/>
      <c r="F5" s="12"/>
      <c r="G5" s="9" t="s">
        <v>10</v>
      </c>
      <c r="H5" s="8">
        <v>55578001</v>
      </c>
      <c r="I5" s="8"/>
      <c r="J5" s="8"/>
      <c r="K5" s="3"/>
      <c r="L5" s="3"/>
      <c r="M5" s="3"/>
      <c r="N5" s="3"/>
      <c r="O5" s="3"/>
      <c r="P5" s="3"/>
      <c r="Q5" s="3"/>
      <c r="R5" s="3"/>
      <c r="S5" s="3"/>
      <c r="T5" s="3"/>
      <c r="U5" s="3"/>
      <c r="V5" s="3"/>
      <c r="W5" s="3"/>
      <c r="X5" s="3"/>
      <c r="Y5" s="3"/>
      <c r="Z5" s="3"/>
      <c r="AA5" s="3"/>
      <c r="AB5" s="3"/>
      <c r="AC5" s="3"/>
      <c r="AD5" s="3"/>
    </row>
    <row r="6" s="1" customFormat="1" spans="1:30">
      <c r="A6" s="8" t="s">
        <v>11</v>
      </c>
      <c r="B6" s="8"/>
      <c r="C6" s="8"/>
      <c r="D6" s="9"/>
      <c r="E6" s="8" t="s">
        <v>12</v>
      </c>
      <c r="F6" s="8" t="s">
        <v>13</v>
      </c>
      <c r="G6" s="8" t="s">
        <v>14</v>
      </c>
      <c r="H6" s="8" t="s">
        <v>15</v>
      </c>
      <c r="I6" s="8" t="s">
        <v>16</v>
      </c>
      <c r="J6" s="9" t="s">
        <v>17</v>
      </c>
      <c r="K6" s="3"/>
      <c r="L6" s="3"/>
      <c r="M6" s="3"/>
      <c r="N6" s="3"/>
      <c r="O6" s="3"/>
      <c r="P6" s="3"/>
      <c r="Q6" s="3"/>
      <c r="R6" s="3"/>
      <c r="S6" s="3"/>
      <c r="T6" s="3"/>
      <c r="U6" s="3"/>
      <c r="V6" s="3"/>
      <c r="W6" s="3"/>
      <c r="X6" s="3"/>
      <c r="Y6" s="3"/>
      <c r="Z6" s="3"/>
      <c r="AA6" s="3"/>
      <c r="AB6" s="3"/>
      <c r="AC6" s="3"/>
      <c r="AD6" s="3"/>
    </row>
    <row r="7" s="1" customFormat="1" spans="1:30">
      <c r="A7" s="8"/>
      <c r="B7" s="8"/>
      <c r="C7" s="8"/>
      <c r="D7" s="9" t="s">
        <v>18</v>
      </c>
      <c r="E7" s="13">
        <v>11600</v>
      </c>
      <c r="F7" s="13">
        <v>11600</v>
      </c>
      <c r="G7" s="13">
        <v>11057.725133</v>
      </c>
      <c r="H7" s="14">
        <v>10</v>
      </c>
      <c r="I7" s="30">
        <f t="shared" ref="I7:I10" si="0">G7/F7</f>
        <v>0.953252166637931</v>
      </c>
      <c r="J7" s="31">
        <f>H7*I7</f>
        <v>9.53252166637931</v>
      </c>
      <c r="K7" s="3"/>
      <c r="L7" s="3"/>
      <c r="M7" s="3"/>
      <c r="N7" s="3"/>
      <c r="O7" s="3"/>
      <c r="P7" s="3"/>
      <c r="Q7" s="3"/>
      <c r="R7" s="3"/>
      <c r="S7" s="3"/>
      <c r="T7" s="3"/>
      <c r="U7" s="3"/>
      <c r="V7" s="3"/>
      <c r="W7" s="3"/>
      <c r="X7" s="3"/>
      <c r="Y7" s="3"/>
      <c r="Z7" s="3"/>
      <c r="AA7" s="3"/>
      <c r="AB7" s="3"/>
      <c r="AC7" s="3"/>
      <c r="AD7" s="3"/>
    </row>
    <row r="8" s="1" customFormat="1" spans="1:30">
      <c r="A8" s="8"/>
      <c r="B8" s="8"/>
      <c r="C8" s="8"/>
      <c r="D8" s="8" t="s">
        <v>19</v>
      </c>
      <c r="E8" s="13">
        <v>11600</v>
      </c>
      <c r="F8" s="13">
        <v>11600</v>
      </c>
      <c r="G8" s="13">
        <v>11057.725133</v>
      </c>
      <c r="H8" s="14" t="s">
        <v>20</v>
      </c>
      <c r="I8" s="30">
        <f t="shared" si="0"/>
        <v>0.953252166637931</v>
      </c>
      <c r="J8" s="14" t="s">
        <v>20</v>
      </c>
      <c r="K8" s="3"/>
      <c r="L8" s="3"/>
      <c r="M8" s="3"/>
      <c r="N8" s="3"/>
      <c r="O8" s="3"/>
      <c r="P8" s="3"/>
      <c r="Q8" s="3"/>
      <c r="R8" s="3"/>
      <c r="S8" s="3"/>
      <c r="T8" s="3"/>
      <c r="U8" s="3"/>
      <c r="V8" s="3"/>
      <c r="W8" s="3"/>
      <c r="X8" s="3"/>
      <c r="Y8" s="3"/>
      <c r="Z8" s="3"/>
      <c r="AA8" s="3"/>
      <c r="AB8" s="3"/>
      <c r="AC8" s="3"/>
      <c r="AD8" s="3"/>
    </row>
    <row r="9" s="1" customFormat="1" spans="1:30">
      <c r="A9" s="8"/>
      <c r="B9" s="8"/>
      <c r="C9" s="8"/>
      <c r="D9" s="8" t="s">
        <v>21</v>
      </c>
      <c r="E9" s="15"/>
      <c r="F9" s="15"/>
      <c r="G9" s="15"/>
      <c r="H9" s="14"/>
      <c r="I9" s="30"/>
      <c r="J9" s="31"/>
      <c r="K9" s="3"/>
      <c r="L9" s="3"/>
      <c r="M9" s="3"/>
      <c r="N9" s="3"/>
      <c r="O9" s="3"/>
      <c r="P9" s="3"/>
      <c r="Q9" s="3"/>
      <c r="R9" s="3"/>
      <c r="S9" s="3"/>
      <c r="T9" s="3"/>
      <c r="U9" s="3"/>
      <c r="V9" s="3"/>
      <c r="W9" s="3"/>
      <c r="X9" s="3"/>
      <c r="Y9" s="3"/>
      <c r="Z9" s="3"/>
      <c r="AA9" s="3"/>
      <c r="AB9" s="3"/>
      <c r="AC9" s="3"/>
      <c r="AD9" s="3"/>
    </row>
    <row r="10" s="1" customFormat="1" spans="1:30">
      <c r="A10" s="8"/>
      <c r="B10" s="8"/>
      <c r="C10" s="8"/>
      <c r="D10" s="9" t="s">
        <v>22</v>
      </c>
      <c r="E10" s="15"/>
      <c r="F10" s="15"/>
      <c r="G10" s="15"/>
      <c r="H10" s="9"/>
      <c r="I10" s="30"/>
      <c r="J10" s="31"/>
      <c r="K10" s="3"/>
      <c r="L10" s="3"/>
      <c r="M10" s="3"/>
      <c r="N10" s="3"/>
      <c r="O10" s="3"/>
      <c r="P10" s="3"/>
      <c r="Q10" s="3"/>
      <c r="R10" s="3"/>
      <c r="S10" s="3"/>
      <c r="T10" s="3"/>
      <c r="U10" s="3"/>
      <c r="V10" s="3"/>
      <c r="W10" s="3"/>
      <c r="X10" s="3"/>
      <c r="Y10" s="3"/>
      <c r="Z10" s="3"/>
      <c r="AA10" s="3"/>
      <c r="AB10" s="3"/>
      <c r="AC10" s="3"/>
      <c r="AD10" s="3"/>
    </row>
    <row r="11" s="1" customFormat="1" spans="1:30">
      <c r="A11" s="8" t="s">
        <v>23</v>
      </c>
      <c r="B11" s="8" t="s">
        <v>24</v>
      </c>
      <c r="C11" s="8"/>
      <c r="D11" s="8"/>
      <c r="E11" s="8"/>
      <c r="F11" s="8"/>
      <c r="G11" s="8" t="s">
        <v>25</v>
      </c>
      <c r="H11" s="8"/>
      <c r="I11" s="8"/>
      <c r="J11" s="8"/>
      <c r="K11" s="3"/>
      <c r="L11" s="3"/>
      <c r="M11" s="3"/>
      <c r="N11" s="3"/>
      <c r="O11" s="3"/>
      <c r="P11" s="3"/>
      <c r="Q11" s="3"/>
      <c r="R11" s="3"/>
      <c r="S11" s="3"/>
      <c r="T11" s="3"/>
      <c r="U11" s="3"/>
      <c r="V11" s="3"/>
      <c r="W11" s="3"/>
      <c r="X11" s="3"/>
      <c r="Y11" s="3"/>
      <c r="Z11" s="3"/>
      <c r="AA11" s="3"/>
      <c r="AB11" s="3"/>
      <c r="AC11" s="3"/>
      <c r="AD11" s="3"/>
    </row>
    <row r="12" s="1" customFormat="1" ht="368" customHeight="1" spans="1:30">
      <c r="A12" s="8"/>
      <c r="B12" s="16" t="s">
        <v>26</v>
      </c>
      <c r="C12" s="16"/>
      <c r="D12" s="8"/>
      <c r="E12" s="16"/>
      <c r="F12" s="16"/>
      <c r="G12" s="16" t="s">
        <v>27</v>
      </c>
      <c r="H12" s="16"/>
      <c r="I12" s="16"/>
      <c r="J12" s="16"/>
      <c r="K12" s="3"/>
      <c r="L12" s="3"/>
      <c r="M12" s="3"/>
      <c r="N12" s="3"/>
      <c r="O12" s="3"/>
      <c r="P12" s="3"/>
      <c r="Q12" s="3"/>
      <c r="R12" s="3"/>
      <c r="S12" s="3"/>
      <c r="T12" s="3"/>
      <c r="U12" s="3"/>
      <c r="V12" s="3"/>
      <c r="W12" s="3"/>
      <c r="X12" s="3"/>
      <c r="Y12" s="3"/>
      <c r="Z12" s="3"/>
      <c r="AA12" s="3"/>
      <c r="AB12" s="3"/>
      <c r="AC12" s="3"/>
      <c r="AD12" s="3"/>
    </row>
    <row r="13" s="1" customFormat="1" ht="26" spans="1:30">
      <c r="A13" s="8" t="s">
        <v>28</v>
      </c>
      <c r="B13" s="8" t="s">
        <v>29</v>
      </c>
      <c r="C13" s="8" t="s">
        <v>30</v>
      </c>
      <c r="D13" s="8" t="s">
        <v>31</v>
      </c>
      <c r="E13" s="10" t="s">
        <v>32</v>
      </c>
      <c r="F13" s="12"/>
      <c r="G13" s="8" t="s">
        <v>33</v>
      </c>
      <c r="H13" s="8" t="s">
        <v>15</v>
      </c>
      <c r="I13" s="8" t="s">
        <v>17</v>
      </c>
      <c r="J13" s="8" t="s">
        <v>34</v>
      </c>
      <c r="K13" s="3"/>
      <c r="L13" s="3"/>
      <c r="M13" s="3"/>
      <c r="N13" s="3"/>
      <c r="O13" s="3"/>
      <c r="P13" s="3"/>
      <c r="Q13" s="3"/>
      <c r="R13" s="3"/>
      <c r="S13" s="3"/>
      <c r="T13" s="3"/>
      <c r="U13" s="3"/>
      <c r="V13" s="3"/>
      <c r="W13" s="3"/>
      <c r="X13" s="3"/>
      <c r="Y13" s="3"/>
      <c r="Z13" s="3"/>
      <c r="AA13" s="3"/>
      <c r="AB13" s="3"/>
      <c r="AC13" s="3"/>
      <c r="AD13" s="3"/>
    </row>
    <row r="14" s="1" customFormat="1" ht="39" spans="1:30">
      <c r="A14" s="8"/>
      <c r="B14" s="17" t="s">
        <v>35</v>
      </c>
      <c r="C14" s="18" t="s">
        <v>36</v>
      </c>
      <c r="D14" s="10" t="s">
        <v>37</v>
      </c>
      <c r="E14" s="19" t="s">
        <v>38</v>
      </c>
      <c r="F14" s="20"/>
      <c r="G14" s="9" t="s">
        <v>39</v>
      </c>
      <c r="H14" s="21">
        <v>3</v>
      </c>
      <c r="I14" s="9">
        <v>3</v>
      </c>
      <c r="J14" s="8"/>
      <c r="K14" s="3"/>
      <c r="L14" s="3"/>
      <c r="M14" s="3"/>
      <c r="N14" s="3"/>
      <c r="O14" s="3"/>
      <c r="P14" s="3"/>
      <c r="Q14" s="3"/>
      <c r="R14" s="3"/>
      <c r="S14" s="3"/>
      <c r="T14" s="3"/>
      <c r="U14" s="3"/>
      <c r="V14" s="3"/>
      <c r="W14" s="3"/>
      <c r="X14" s="3"/>
      <c r="Y14" s="3"/>
      <c r="Z14" s="3"/>
      <c r="AA14" s="3"/>
      <c r="AB14" s="3"/>
      <c r="AC14" s="3"/>
      <c r="AD14" s="3"/>
    </row>
    <row r="15" s="1" customFormat="1" ht="26" spans="1:30">
      <c r="A15" s="8"/>
      <c r="B15" s="22"/>
      <c r="C15" s="17" t="s">
        <v>36</v>
      </c>
      <c r="D15" s="10" t="s">
        <v>40</v>
      </c>
      <c r="E15" s="19" t="s">
        <v>41</v>
      </c>
      <c r="F15" s="20"/>
      <c r="G15" s="9" t="s">
        <v>42</v>
      </c>
      <c r="H15" s="21">
        <v>3</v>
      </c>
      <c r="I15" s="9">
        <v>3</v>
      </c>
      <c r="J15" s="8"/>
      <c r="K15" s="3"/>
      <c r="L15" s="3"/>
      <c r="M15" s="3"/>
      <c r="N15" s="3"/>
      <c r="O15" s="3"/>
      <c r="P15" s="3"/>
      <c r="Q15" s="3"/>
      <c r="R15" s="3"/>
      <c r="S15" s="3"/>
      <c r="T15" s="3"/>
      <c r="U15" s="3"/>
      <c r="V15" s="3"/>
      <c r="W15" s="3"/>
      <c r="X15" s="3"/>
      <c r="Y15" s="3"/>
      <c r="Z15" s="3"/>
      <c r="AA15" s="3"/>
      <c r="AB15" s="3"/>
      <c r="AC15" s="3"/>
      <c r="AD15" s="3"/>
    </row>
    <row r="16" s="1" customFormat="1" ht="26" spans="1:30">
      <c r="A16" s="8"/>
      <c r="B16" s="22"/>
      <c r="C16" s="18" t="s">
        <v>36</v>
      </c>
      <c r="D16" s="10" t="s">
        <v>43</v>
      </c>
      <c r="E16" s="19" t="s">
        <v>44</v>
      </c>
      <c r="F16" s="20"/>
      <c r="G16" s="9" t="s">
        <v>45</v>
      </c>
      <c r="H16" s="21">
        <v>3</v>
      </c>
      <c r="I16" s="9">
        <v>3</v>
      </c>
      <c r="J16" s="8"/>
      <c r="K16" s="3"/>
      <c r="L16" s="3"/>
      <c r="M16" s="3"/>
      <c r="N16" s="3"/>
      <c r="O16" s="3"/>
      <c r="P16" s="3"/>
      <c r="Q16" s="3"/>
      <c r="R16" s="3"/>
      <c r="S16" s="3"/>
      <c r="T16" s="3"/>
      <c r="U16" s="3"/>
      <c r="V16" s="3"/>
      <c r="W16" s="3"/>
      <c r="X16" s="3"/>
      <c r="Y16" s="3"/>
      <c r="Z16" s="3"/>
      <c r="AA16" s="3"/>
      <c r="AB16" s="3"/>
      <c r="AC16" s="3"/>
      <c r="AD16" s="3"/>
    </row>
    <row r="17" s="1" customFormat="1" ht="39" spans="1:30">
      <c r="A17" s="8"/>
      <c r="B17" s="22"/>
      <c r="C17" s="17" t="s">
        <v>36</v>
      </c>
      <c r="D17" s="10" t="s">
        <v>46</v>
      </c>
      <c r="E17" s="19" t="s">
        <v>38</v>
      </c>
      <c r="F17" s="20"/>
      <c r="G17" s="9" t="s">
        <v>39</v>
      </c>
      <c r="H17" s="21">
        <v>3</v>
      </c>
      <c r="I17" s="9">
        <v>3</v>
      </c>
      <c r="J17" s="8"/>
      <c r="K17" s="3"/>
      <c r="L17" s="3"/>
      <c r="M17" s="3"/>
      <c r="N17" s="3"/>
      <c r="O17" s="3"/>
      <c r="P17" s="3"/>
      <c r="Q17" s="3"/>
      <c r="R17" s="3"/>
      <c r="S17" s="3"/>
      <c r="T17" s="3"/>
      <c r="U17" s="3"/>
      <c r="V17" s="3"/>
      <c r="W17" s="3"/>
      <c r="X17" s="3"/>
      <c r="Y17" s="3"/>
      <c r="Z17" s="3"/>
      <c r="AA17" s="3"/>
      <c r="AB17" s="3"/>
      <c r="AC17" s="3"/>
      <c r="AD17" s="3"/>
    </row>
    <row r="18" s="1" customFormat="1" ht="26" spans="1:30">
      <c r="A18" s="8"/>
      <c r="B18" s="22"/>
      <c r="C18" s="18" t="s">
        <v>36</v>
      </c>
      <c r="D18" s="10" t="s">
        <v>47</v>
      </c>
      <c r="E18" s="19" t="s">
        <v>48</v>
      </c>
      <c r="F18" s="20"/>
      <c r="G18" s="9" t="s">
        <v>49</v>
      </c>
      <c r="H18" s="21">
        <v>3</v>
      </c>
      <c r="I18" s="9">
        <v>3</v>
      </c>
      <c r="J18" s="8"/>
      <c r="K18" s="3"/>
      <c r="L18" s="3"/>
      <c r="M18" s="3"/>
      <c r="N18" s="3"/>
      <c r="O18" s="3"/>
      <c r="P18" s="3"/>
      <c r="Q18" s="3"/>
      <c r="R18" s="3"/>
      <c r="S18" s="3"/>
      <c r="T18" s="3"/>
      <c r="U18" s="3"/>
      <c r="V18" s="3"/>
      <c r="W18" s="3"/>
      <c r="X18" s="3"/>
      <c r="Y18" s="3"/>
      <c r="Z18" s="3"/>
      <c r="AA18" s="3"/>
      <c r="AB18" s="3"/>
      <c r="AC18" s="3"/>
      <c r="AD18" s="3"/>
    </row>
    <row r="19" s="1" customFormat="1" ht="26" spans="1:30">
      <c r="A19" s="8"/>
      <c r="B19" s="22"/>
      <c r="C19" s="17" t="s">
        <v>36</v>
      </c>
      <c r="D19" s="10" t="s">
        <v>50</v>
      </c>
      <c r="E19" s="19" t="s">
        <v>51</v>
      </c>
      <c r="F19" s="20"/>
      <c r="G19" s="9" t="s">
        <v>52</v>
      </c>
      <c r="H19" s="21">
        <v>1</v>
      </c>
      <c r="I19" s="9">
        <v>1</v>
      </c>
      <c r="J19" s="8"/>
      <c r="K19" s="3"/>
      <c r="L19" s="3"/>
      <c r="M19" s="3"/>
      <c r="N19" s="3"/>
      <c r="O19" s="3"/>
      <c r="P19" s="3"/>
      <c r="Q19" s="3"/>
      <c r="R19" s="3"/>
      <c r="S19" s="3"/>
      <c r="T19" s="3"/>
      <c r="U19" s="3"/>
      <c r="V19" s="3"/>
      <c r="W19" s="3"/>
      <c r="X19" s="3"/>
      <c r="Y19" s="3"/>
      <c r="Z19" s="3"/>
      <c r="AA19" s="3"/>
      <c r="AB19" s="3"/>
      <c r="AC19" s="3"/>
      <c r="AD19" s="3"/>
    </row>
    <row r="20" s="1" customFormat="1" ht="26" spans="1:30">
      <c r="A20" s="8"/>
      <c r="B20" s="22"/>
      <c r="C20" s="18" t="s">
        <v>36</v>
      </c>
      <c r="D20" s="10" t="s">
        <v>53</v>
      </c>
      <c r="E20" s="19" t="s">
        <v>44</v>
      </c>
      <c r="F20" s="20"/>
      <c r="G20" s="9" t="s">
        <v>54</v>
      </c>
      <c r="H20" s="21">
        <v>3</v>
      </c>
      <c r="I20" s="9">
        <v>3</v>
      </c>
      <c r="J20" s="8"/>
      <c r="K20" s="3"/>
      <c r="L20" s="3"/>
      <c r="M20" s="3"/>
      <c r="N20" s="3"/>
      <c r="O20" s="3"/>
      <c r="P20" s="3"/>
      <c r="Q20" s="3"/>
      <c r="R20" s="3"/>
      <c r="S20" s="3"/>
      <c r="T20" s="3"/>
      <c r="U20" s="3"/>
      <c r="V20" s="3"/>
      <c r="W20" s="3"/>
      <c r="X20" s="3"/>
      <c r="Y20" s="3"/>
      <c r="Z20" s="3"/>
      <c r="AA20" s="3"/>
      <c r="AB20" s="3"/>
      <c r="AC20" s="3"/>
      <c r="AD20" s="3"/>
    </row>
    <row r="21" s="1" customFormat="1" ht="26" spans="1:30">
      <c r="A21" s="8"/>
      <c r="B21" s="22"/>
      <c r="C21" s="18" t="s">
        <v>36</v>
      </c>
      <c r="D21" s="10" t="s">
        <v>55</v>
      </c>
      <c r="E21" s="19" t="s">
        <v>56</v>
      </c>
      <c r="F21" s="20"/>
      <c r="G21" s="9" t="s">
        <v>57</v>
      </c>
      <c r="H21" s="21">
        <v>3</v>
      </c>
      <c r="I21" s="9">
        <v>3</v>
      </c>
      <c r="J21" s="8"/>
      <c r="K21" s="3"/>
      <c r="L21" s="3"/>
      <c r="M21" s="3"/>
      <c r="N21" s="3"/>
      <c r="O21" s="3"/>
      <c r="P21" s="3"/>
      <c r="Q21" s="3"/>
      <c r="R21" s="3"/>
      <c r="S21" s="3"/>
      <c r="T21" s="3"/>
      <c r="U21" s="3"/>
      <c r="V21" s="3"/>
      <c r="W21" s="3"/>
      <c r="X21" s="3"/>
      <c r="Y21" s="3"/>
      <c r="Z21" s="3"/>
      <c r="AA21" s="3"/>
      <c r="AB21" s="3"/>
      <c r="AC21" s="3"/>
      <c r="AD21" s="3"/>
    </row>
    <row r="22" s="1" customFormat="1" ht="52" spans="1:30">
      <c r="A22" s="8"/>
      <c r="B22" s="22"/>
      <c r="C22" s="17" t="s">
        <v>36</v>
      </c>
      <c r="D22" s="10" t="s">
        <v>58</v>
      </c>
      <c r="E22" s="10" t="s">
        <v>59</v>
      </c>
      <c r="F22" s="20"/>
      <c r="G22" s="9" t="s">
        <v>57</v>
      </c>
      <c r="H22" s="21">
        <v>3</v>
      </c>
      <c r="I22" s="9">
        <v>2.7</v>
      </c>
      <c r="J22" s="18" t="s">
        <v>60</v>
      </c>
      <c r="K22" s="3"/>
      <c r="L22" s="3"/>
      <c r="M22" s="3"/>
      <c r="N22" s="3"/>
      <c r="O22" s="3"/>
      <c r="P22" s="3"/>
      <c r="Q22" s="3"/>
      <c r="R22" s="3"/>
      <c r="S22" s="3"/>
      <c r="T22" s="3"/>
      <c r="U22" s="3"/>
      <c r="V22" s="3"/>
      <c r="W22" s="3"/>
      <c r="X22" s="3"/>
      <c r="Y22" s="3"/>
      <c r="Z22" s="3"/>
      <c r="AA22" s="3"/>
      <c r="AB22" s="3"/>
      <c r="AC22" s="3"/>
      <c r="AD22" s="3"/>
    </row>
    <row r="23" s="1" customFormat="1" ht="65" spans="1:30">
      <c r="A23" s="8"/>
      <c r="B23" s="22"/>
      <c r="C23" s="17" t="s">
        <v>61</v>
      </c>
      <c r="D23" s="10" t="s">
        <v>62</v>
      </c>
      <c r="E23" s="19" t="s">
        <v>63</v>
      </c>
      <c r="F23" s="20"/>
      <c r="G23" s="8" t="s">
        <v>64</v>
      </c>
      <c r="H23" s="21">
        <v>15</v>
      </c>
      <c r="I23" s="9">
        <v>15</v>
      </c>
      <c r="J23" s="32"/>
      <c r="K23" s="33"/>
      <c r="L23" s="3"/>
      <c r="M23" s="3"/>
      <c r="N23" s="3"/>
      <c r="O23" s="3"/>
      <c r="P23" s="3"/>
      <c r="Q23" s="3"/>
      <c r="R23" s="3"/>
      <c r="S23" s="3"/>
      <c r="T23" s="3"/>
      <c r="U23" s="3"/>
      <c r="V23" s="3"/>
      <c r="W23" s="3"/>
      <c r="X23" s="3"/>
      <c r="Y23" s="3"/>
      <c r="Z23" s="3"/>
      <c r="AA23" s="3"/>
      <c r="AB23" s="3"/>
      <c r="AC23" s="3"/>
      <c r="AD23" s="3"/>
    </row>
    <row r="24" s="1" customFormat="1" spans="1:30">
      <c r="A24" s="8"/>
      <c r="B24" s="22"/>
      <c r="C24" s="18" t="s">
        <v>65</v>
      </c>
      <c r="D24" s="10" t="s">
        <v>66</v>
      </c>
      <c r="E24" s="19" t="s">
        <v>67</v>
      </c>
      <c r="F24" s="20"/>
      <c r="G24" s="9" t="s">
        <v>68</v>
      </c>
      <c r="H24" s="21">
        <v>4</v>
      </c>
      <c r="I24" s="9">
        <v>4</v>
      </c>
      <c r="J24" s="8"/>
      <c r="K24" s="3"/>
      <c r="L24" s="3"/>
      <c r="M24" s="3"/>
      <c r="N24" s="3"/>
      <c r="O24" s="3"/>
      <c r="P24" s="3"/>
      <c r="Q24" s="3"/>
      <c r="R24" s="3"/>
      <c r="S24" s="3"/>
      <c r="T24" s="3"/>
      <c r="U24" s="3"/>
      <c r="V24" s="3"/>
      <c r="W24" s="3"/>
      <c r="X24" s="3"/>
      <c r="Y24" s="3"/>
      <c r="Z24" s="3"/>
      <c r="AA24" s="3"/>
      <c r="AB24" s="3"/>
      <c r="AC24" s="3"/>
      <c r="AD24" s="3"/>
    </row>
    <row r="25" s="1" customFormat="1" ht="52" spans="1:30">
      <c r="A25" s="8"/>
      <c r="B25" s="22"/>
      <c r="C25" s="18" t="s">
        <v>65</v>
      </c>
      <c r="D25" s="10" t="s">
        <v>69</v>
      </c>
      <c r="E25" s="19" t="s">
        <v>67</v>
      </c>
      <c r="F25" s="20"/>
      <c r="G25" s="8" t="s">
        <v>68</v>
      </c>
      <c r="H25" s="21">
        <v>3</v>
      </c>
      <c r="I25" s="9">
        <v>2</v>
      </c>
      <c r="J25" s="8" t="s">
        <v>70</v>
      </c>
      <c r="K25" s="3"/>
      <c r="L25" s="3"/>
      <c r="M25" s="3"/>
      <c r="N25" s="3"/>
      <c r="O25" s="3"/>
      <c r="P25" s="3"/>
      <c r="Q25" s="3"/>
      <c r="R25" s="3"/>
      <c r="S25" s="3"/>
      <c r="T25" s="3"/>
      <c r="U25" s="3"/>
      <c r="V25" s="3"/>
      <c r="W25" s="3"/>
      <c r="X25" s="3"/>
      <c r="Y25" s="3"/>
      <c r="Z25" s="3"/>
      <c r="AA25" s="3"/>
      <c r="AB25" s="3"/>
      <c r="AC25" s="3"/>
      <c r="AD25" s="3"/>
    </row>
    <row r="26" s="1" customFormat="1" ht="91" spans="1:30">
      <c r="A26" s="8"/>
      <c r="B26" s="22"/>
      <c r="C26" s="18" t="s">
        <v>65</v>
      </c>
      <c r="D26" s="10" t="s">
        <v>71</v>
      </c>
      <c r="E26" s="19" t="s">
        <v>67</v>
      </c>
      <c r="F26" s="20"/>
      <c r="G26" s="8" t="s">
        <v>68</v>
      </c>
      <c r="H26" s="21">
        <v>3</v>
      </c>
      <c r="I26" s="9">
        <v>2.5</v>
      </c>
      <c r="J26" s="8" t="s">
        <v>72</v>
      </c>
      <c r="K26" s="3"/>
      <c r="L26" s="3"/>
      <c r="M26" s="3"/>
      <c r="N26" s="3"/>
      <c r="O26" s="3"/>
      <c r="P26" s="3"/>
      <c r="Q26" s="3"/>
      <c r="R26" s="3"/>
      <c r="S26" s="3"/>
      <c r="T26" s="3"/>
      <c r="U26" s="3"/>
      <c r="V26" s="3"/>
      <c r="W26" s="3"/>
      <c r="X26" s="3"/>
      <c r="Y26" s="3"/>
      <c r="Z26" s="3"/>
      <c r="AA26" s="3"/>
      <c r="AB26" s="3"/>
      <c r="AC26" s="3"/>
      <c r="AD26" s="3"/>
    </row>
    <row r="27" s="1" customFormat="1" ht="26" spans="1:30">
      <c r="A27" s="8"/>
      <c r="B27" s="22"/>
      <c r="C27" s="17" t="s">
        <v>73</v>
      </c>
      <c r="D27" s="10" t="s">
        <v>74</v>
      </c>
      <c r="E27" s="19" t="s">
        <v>75</v>
      </c>
      <c r="F27" s="20"/>
      <c r="G27" s="8" t="s">
        <v>76</v>
      </c>
      <c r="H27" s="21">
        <v>10</v>
      </c>
      <c r="I27" s="9">
        <v>10</v>
      </c>
      <c r="J27" s="8"/>
      <c r="K27" s="3"/>
      <c r="L27" s="3"/>
      <c r="M27" s="3"/>
      <c r="N27" s="3"/>
      <c r="O27" s="3"/>
      <c r="P27" s="3"/>
      <c r="Q27" s="3"/>
      <c r="R27" s="3"/>
      <c r="S27" s="3"/>
      <c r="T27" s="3"/>
      <c r="U27" s="3"/>
      <c r="V27" s="3"/>
      <c r="W27" s="3"/>
      <c r="X27" s="3"/>
      <c r="Y27" s="3"/>
      <c r="Z27" s="3"/>
      <c r="AA27" s="3"/>
      <c r="AB27" s="3"/>
      <c r="AC27" s="3"/>
      <c r="AD27" s="3"/>
    </row>
    <row r="28" s="1" customFormat="1" ht="182" spans="1:30">
      <c r="A28" s="8"/>
      <c r="B28" s="23" t="s">
        <v>77</v>
      </c>
      <c r="C28" s="17" t="s">
        <v>78</v>
      </c>
      <c r="D28" s="10" t="s">
        <v>79</v>
      </c>
      <c r="E28" s="19" t="s">
        <v>63</v>
      </c>
      <c r="F28" s="20"/>
      <c r="G28" s="8" t="s">
        <v>80</v>
      </c>
      <c r="H28" s="21">
        <v>10</v>
      </c>
      <c r="I28" s="8">
        <v>10</v>
      </c>
      <c r="J28" s="18"/>
      <c r="K28" s="3"/>
      <c r="L28" s="3"/>
      <c r="M28" s="3"/>
      <c r="N28" s="3"/>
      <c r="O28" s="3"/>
      <c r="P28" s="3"/>
      <c r="Q28" s="3"/>
      <c r="R28" s="3"/>
      <c r="S28" s="3"/>
      <c r="T28" s="3"/>
      <c r="U28" s="3"/>
      <c r="V28" s="3"/>
      <c r="W28" s="3"/>
      <c r="X28" s="3"/>
      <c r="Y28" s="3"/>
      <c r="Z28" s="3"/>
      <c r="AA28" s="3"/>
      <c r="AB28" s="3"/>
      <c r="AC28" s="3"/>
      <c r="AD28" s="3"/>
    </row>
    <row r="29" s="1" customFormat="1" ht="182" spans="1:30">
      <c r="A29" s="8"/>
      <c r="B29" s="24"/>
      <c r="C29" s="17" t="s">
        <v>78</v>
      </c>
      <c r="D29" s="10" t="s">
        <v>81</v>
      </c>
      <c r="E29" s="19" t="s">
        <v>63</v>
      </c>
      <c r="F29" s="20"/>
      <c r="G29" s="8" t="s">
        <v>82</v>
      </c>
      <c r="H29" s="21">
        <v>10</v>
      </c>
      <c r="I29" s="8">
        <v>10</v>
      </c>
      <c r="J29" s="18"/>
      <c r="K29" s="3"/>
      <c r="L29" s="3"/>
      <c r="M29" s="3"/>
      <c r="N29" s="3"/>
      <c r="O29" s="3"/>
      <c r="P29" s="3"/>
      <c r="Q29" s="3"/>
      <c r="R29" s="3"/>
      <c r="S29" s="3"/>
      <c r="T29" s="3"/>
      <c r="U29" s="3"/>
      <c r="V29" s="3"/>
      <c r="W29" s="3"/>
      <c r="X29" s="3"/>
      <c r="Y29" s="3"/>
      <c r="Z29" s="3"/>
      <c r="AA29" s="3"/>
      <c r="AB29" s="3"/>
      <c r="AC29" s="3"/>
      <c r="AD29" s="3"/>
    </row>
    <row r="30" s="1" customFormat="1" ht="130" spans="1:30">
      <c r="A30" s="8"/>
      <c r="B30" s="24"/>
      <c r="C30" s="17" t="s">
        <v>78</v>
      </c>
      <c r="D30" s="10" t="s">
        <v>83</v>
      </c>
      <c r="E30" s="19" t="s">
        <v>63</v>
      </c>
      <c r="F30" s="20"/>
      <c r="G30" s="8" t="s">
        <v>84</v>
      </c>
      <c r="H30" s="21">
        <v>10</v>
      </c>
      <c r="I30" s="8">
        <v>9.8</v>
      </c>
      <c r="J30" s="18" t="s">
        <v>85</v>
      </c>
      <c r="K30" s="3"/>
      <c r="L30" s="3"/>
      <c r="M30" s="3"/>
      <c r="N30" s="3"/>
      <c r="O30" s="3"/>
      <c r="P30" s="3"/>
      <c r="Q30" s="3"/>
      <c r="R30" s="3"/>
      <c r="S30" s="3"/>
      <c r="T30" s="3"/>
      <c r="U30" s="3"/>
      <c r="V30" s="3"/>
      <c r="W30" s="3"/>
      <c r="X30" s="3"/>
      <c r="Y30" s="3"/>
      <c r="Z30" s="3"/>
      <c r="AA30" s="3"/>
      <c r="AB30" s="3"/>
      <c r="AC30" s="3"/>
      <c r="AD30" s="3"/>
    </row>
    <row r="31" s="1" customFormat="1" spans="1:30">
      <c r="A31" s="10" t="s">
        <v>86</v>
      </c>
      <c r="B31" s="11"/>
      <c r="C31" s="11"/>
      <c r="D31" s="11"/>
      <c r="E31" s="11"/>
      <c r="F31" s="11"/>
      <c r="G31" s="12"/>
      <c r="H31" s="14">
        <f>SUM(H14:H30)+H7</f>
        <v>100</v>
      </c>
      <c r="I31" s="34">
        <f>SUM(I14:I30)+J7</f>
        <v>97.5325216663793</v>
      </c>
      <c r="J31" s="35"/>
      <c r="K31" s="3"/>
      <c r="L31" s="3"/>
      <c r="M31" s="3"/>
      <c r="N31" s="3"/>
      <c r="O31" s="3"/>
      <c r="P31" s="3"/>
      <c r="Q31" s="3"/>
      <c r="R31" s="3"/>
      <c r="S31" s="3"/>
      <c r="T31" s="3"/>
      <c r="U31" s="3"/>
      <c r="V31" s="3"/>
      <c r="W31" s="3"/>
      <c r="X31" s="3"/>
      <c r="Y31" s="3"/>
      <c r="Z31" s="3"/>
      <c r="AA31" s="3"/>
      <c r="AB31" s="3"/>
      <c r="AC31" s="3"/>
      <c r="AD31" s="3"/>
    </row>
    <row r="32" s="1" customFormat="1" ht="123" customHeight="1" spans="1:30">
      <c r="A32" s="16" t="s">
        <v>87</v>
      </c>
      <c r="B32" s="25"/>
      <c r="C32" s="25"/>
      <c r="D32" s="9"/>
      <c r="E32" s="25"/>
      <c r="F32" s="25"/>
      <c r="G32" s="9"/>
      <c r="H32" s="25"/>
      <c r="I32" s="25"/>
      <c r="J32" s="25"/>
      <c r="K32" s="3"/>
      <c r="L32" s="3"/>
      <c r="M32" s="3"/>
      <c r="N32" s="3"/>
      <c r="O32" s="3"/>
      <c r="P32" s="3"/>
      <c r="Q32" s="3"/>
      <c r="R32" s="3"/>
      <c r="S32" s="3"/>
      <c r="T32" s="3"/>
      <c r="U32" s="3"/>
      <c r="V32" s="3"/>
      <c r="W32" s="3"/>
      <c r="X32" s="3"/>
      <c r="Y32" s="3"/>
      <c r="Z32" s="3"/>
      <c r="AA32" s="3"/>
      <c r="AB32" s="3"/>
      <c r="AC32" s="3"/>
      <c r="AD32" s="3"/>
    </row>
    <row r="33" ht="14.25" customHeight="1" spans="1:13">
      <c r="A33" s="26"/>
      <c r="B33" s="27"/>
      <c r="C33" s="27"/>
      <c r="D33" s="28"/>
      <c r="E33" s="27"/>
      <c r="F33" s="27"/>
      <c r="G33" s="28"/>
      <c r="H33" s="27"/>
      <c r="I33" s="27"/>
      <c r="J33" s="27"/>
      <c r="L33" s="3"/>
      <c r="M33" s="3"/>
    </row>
    <row r="34" spans="12:13">
      <c r="L34" s="3"/>
      <c r="M34" s="3"/>
    </row>
    <row r="35" ht="17.5" spans="7:13">
      <c r="G35" s="29"/>
      <c r="L35" s="3"/>
      <c r="M35" s="3"/>
    </row>
    <row r="36" spans="12:13">
      <c r="L36" s="3"/>
      <c r="M36" s="3"/>
    </row>
    <row r="37" spans="12:13">
      <c r="L37" s="3"/>
      <c r="M37" s="3"/>
    </row>
    <row r="38" spans="12:13">
      <c r="L38" s="3"/>
      <c r="M38" s="3"/>
    </row>
    <row r="39" spans="12:13">
      <c r="L39" s="3"/>
      <c r="M39" s="3"/>
    </row>
    <row r="40" spans="12:13">
      <c r="L40" s="3"/>
      <c r="M40" s="3"/>
    </row>
    <row r="41" spans="12:13">
      <c r="L41" s="3"/>
      <c r="M41" s="3"/>
    </row>
    <row r="42" spans="12:13">
      <c r="L42" s="3"/>
      <c r="M42" s="3"/>
    </row>
    <row r="43" spans="12:13">
      <c r="L43" s="3"/>
      <c r="M43" s="3"/>
    </row>
    <row r="44" spans="12:13">
      <c r="L44" s="3"/>
      <c r="M44" s="3"/>
    </row>
    <row r="45" spans="12:13">
      <c r="L45" s="3"/>
      <c r="M45" s="3"/>
    </row>
    <row r="46" spans="12:13">
      <c r="L46" s="3"/>
      <c r="M46" s="3"/>
    </row>
    <row r="47" spans="12:13">
      <c r="L47" s="3"/>
      <c r="M47" s="3"/>
    </row>
    <row r="48" spans="12:13">
      <c r="L48" s="3"/>
      <c r="M48" s="3"/>
    </row>
    <row r="49" spans="12:13">
      <c r="L49" s="3"/>
      <c r="M49" s="3"/>
    </row>
    <row r="50" spans="12:13">
      <c r="L50" s="3"/>
      <c r="M50" s="3"/>
    </row>
    <row r="51" spans="12:13">
      <c r="L51" s="3"/>
      <c r="M51" s="3"/>
    </row>
    <row r="52" spans="12:13">
      <c r="L52" s="3"/>
      <c r="M52" s="3"/>
    </row>
  </sheetData>
  <mergeCells count="40">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A31:G31"/>
    <mergeCell ref="A32:J32"/>
    <mergeCell ref="A33:J33"/>
    <mergeCell ref="A11:A12"/>
    <mergeCell ref="A13:A30"/>
    <mergeCell ref="B14:B27"/>
    <mergeCell ref="B28:B30"/>
    <mergeCell ref="A6:C10"/>
  </mergeCells>
  <pageMargins left="0.75" right="0.75" top="1" bottom="1" header="0.51" footer="0.51"/>
  <pageSetup paperSize="9" scale="76" fitToHeight="0" orientation="portrait" horizontalDpi="600" verticalDpi="6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5"/>
  <sheetData/>
  <pageMargins left="0.75" right="0.75" top="1" bottom="1" header="0.51" footer="0.51"/>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洪硕</cp:lastModifiedBy>
  <cp:revision>1</cp:revision>
  <dcterms:created xsi:type="dcterms:W3CDTF">2018-03-21T20:59:00Z</dcterms:created>
  <cp:lastPrinted>2018-04-28T17:02:00Z</cp:lastPrinted>
  <dcterms:modified xsi:type="dcterms:W3CDTF">2024-03-14T07:44:52Z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1E186ED1630E4C898DEECA149240FB98_13</vt:lpwstr>
  </property>
</Properties>
</file>