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70"/>
  </bookViews>
  <sheets>
    <sheet name="Sheet1" sheetId="1" r:id="rId1"/>
  </sheets>
  <definedNames>
    <definedName name="_xlnm.Print_Area" localSheetId="0">Sheet1!$A$1:$I$27</definedName>
  </definedNames>
  <calcPr calcId="144525" concurrentCalc="0"/>
</workbook>
</file>

<file path=xl/sharedStrings.xml><?xml version="1.0" encoding="utf-8"?>
<sst xmlns="http://schemas.openxmlformats.org/spreadsheetml/2006/main" count="89" uniqueCount="71">
  <si>
    <t>项目支出绩效自评表</t>
  </si>
  <si>
    <t>（2022年度）</t>
  </si>
  <si>
    <t>项目名称</t>
  </si>
  <si>
    <t>展览展示及组织保障专项工作</t>
  </si>
  <si>
    <t>主管部门</t>
  </si>
  <si>
    <t>北京市科委、中关村管委会</t>
  </si>
  <si>
    <t>实施单位</t>
  </si>
  <si>
    <t>中关村政府采购促进中心</t>
  </si>
  <si>
    <t>项目负责人</t>
  </si>
  <si>
    <t>鲍海宁</t>
  </si>
  <si>
    <t>联系电话</t>
  </si>
  <si>
    <t>项目资金                    （万元）</t>
  </si>
  <si>
    <t>年初预算数</t>
  </si>
  <si>
    <t>全年预算数</t>
  </si>
  <si>
    <t>全年执行数</t>
  </si>
  <si>
    <t>分值</t>
  </si>
  <si>
    <t>执行率</t>
  </si>
  <si>
    <t>得分</t>
  </si>
  <si>
    <t>年度资金总额</t>
  </si>
  <si>
    <t>其中：当年财政拨款</t>
  </si>
  <si>
    <t>上年结余资金</t>
  </si>
  <si>
    <t>其他资金</t>
  </si>
  <si>
    <t>年度总体目标</t>
  </si>
  <si>
    <t>预期目标</t>
  </si>
  <si>
    <t>实际完成情况</t>
  </si>
  <si>
    <t xml:space="preserve">  以深入贯彻习近平总书记对北京一系列重要讲话精神和关于科技创新重要论述为总体思想，认真落实全国科技工作会议决策部署，聚焦国际科技创新中心、世界领先的科技园区和国家实验室建设“三条主线”，结合北京国际科技创新中心建设战略行动计划、北京市“十四五”时期国际科技创新中心建设规划、“十四五”时期中关村示范区发展建设规划等，坚持政治引领、点面结合、服务主体，将展示中心打造成集“宣传、展示发布、体验”于一体的综合平台。积极学习和借鉴国内外优秀展览展示案例和设计创意，按照绿色、简约、大气的设计理念，运用最新技术成果，充分利用各类声光电手段、数字化沉浸式体验、人工智能技术等，以及“线上+线下”相结合的展示方式，打造一个中关村相关新技术新产品落地应用场景的集合体，充分展现北京科技新风尚。</t>
  </si>
  <si>
    <t>主要采用调查分析的方法，对国内外10余个具有行业影响力的会议展览活动进行调研，总结展会的方式形式、活动内容等，从中吸取借鉴成功经验，形成分析报告，为支撑中关村展示中心展陈改造有关工作提供借鉴。
开展中关村展示中心局部展陈改造有关工作，进行展陈改造工作方案策划，邀请行业专家围绕展陈改造方案策划评审、最新展陈方式方法、科技办展等方面开展对接座谈。进行展示项目素材征集梳理工作，以及空间布局设计及展示内容平面设计，结合北京国际科技创新中心建设、世界领先的科技园区建设、打造国家战略科技等方面的最新成果，对创新成果展进行局部展陈改造，丰富中关村展示中心常设展的展示内容，提升展示效果，得到参观者的一致好评。</t>
  </si>
  <si>
    <t>绩效指标</t>
  </si>
  <si>
    <t>一级指标</t>
  </si>
  <si>
    <t>二级指标</t>
  </si>
  <si>
    <t>三级指标</t>
  </si>
  <si>
    <t>年度指标值</t>
  </si>
  <si>
    <t>实际完成值</t>
  </si>
  <si>
    <t>偏差原因分析及改进措施</t>
  </si>
  <si>
    <t>产出指标</t>
  </si>
  <si>
    <t>数量指标</t>
  </si>
  <si>
    <t>参与调研科技类展馆展厅数量</t>
  </si>
  <si>
    <t>10次</t>
  </si>
  <si>
    <t>组织召开专家座谈研究会</t>
  </si>
  <si>
    <t>5次</t>
  </si>
  <si>
    <t>参与专家数量</t>
  </si>
  <si>
    <t>25人次</t>
  </si>
  <si>
    <t>梳理推荐展陈改造有关行业专家</t>
  </si>
  <si>
    <t>20人</t>
  </si>
  <si>
    <t>20人次</t>
  </si>
  <si>
    <t>梳理推荐调研科技类展馆展厅数量</t>
  </si>
  <si>
    <t>30个</t>
  </si>
  <si>
    <t>质量指标</t>
  </si>
  <si>
    <t>展示中心展陈改造工作质量提升</t>
  </si>
  <si>
    <t>优</t>
  </si>
  <si>
    <t>优，达成年度指标</t>
  </si>
  <si>
    <t>项目实施使用材料符合安全、环保标准</t>
  </si>
  <si>
    <t>时效指标</t>
  </si>
  <si>
    <t>项目完成时间</t>
  </si>
  <si>
    <t>12月</t>
  </si>
  <si>
    <t>成本指标</t>
  </si>
  <si>
    <t>项目预算控制数</t>
  </si>
  <si>
    <t>80万元</t>
  </si>
  <si>
    <t>52.162万元</t>
  </si>
  <si>
    <t>根据合同约定，先支付合同首款（70%）。尾款于合同执行期满后，根据决算审计结果支付</t>
  </si>
  <si>
    <t xml:space="preserve"> </t>
  </si>
  <si>
    <t>效益指标</t>
  </si>
  <si>
    <t>社会效益指标</t>
  </si>
  <si>
    <t>展示中心展览展示效果提升</t>
  </si>
  <si>
    <t>可持续影响指标</t>
  </si>
  <si>
    <t>中关村展示中心认知度和影响力提升</t>
  </si>
  <si>
    <t>满意度指标</t>
  </si>
  <si>
    <t>服务对象满意度指标</t>
  </si>
  <si>
    <t>参观观众满意度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</si>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</sst>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00_ "/>
    <numFmt numFmtId="179" formatCode="0.00_);[Red]\(0.00\)"/>
  </numFmts>
  <fonts count="27">
    <font>
      <sz val="11"/>
      <color theme="1"/>
      <name val="等线"/>
      <charset val="134"/>
      <scheme val="minor"/>
    </font>
    <font>
      <sz val="14"/>
      <color indexed="8"/>
      <name val="宋体"/>
      <charset val="134"/>
    </font>
    <font>
      <sz val="10"/>
      <color indexed="8"/>
      <name val="宋体"/>
      <charset val="134"/>
    </font>
    <font>
      <sz val="10"/>
      <color indexed="8"/>
      <name val="仿宋_GB2312"/>
      <charset val="134"/>
    </font>
    <font>
      <sz val="10"/>
      <color rgb="FF000000"/>
      <name val="仿宋_GB2312"/>
      <charset val="134"/>
    </font>
    <font>
      <sz val="10"/>
      <name val="仿宋_GB2312"/>
      <charset val="134"/>
    </font>
    <font>
      <sz val="10"/>
      <color theme="1"/>
      <name val="仿宋_GB2312"/>
      <charset val="134"/>
    </font>
    <font>
      <sz val="12"/>
      <color rgb="FFFF0000"/>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9" fillId="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6" borderId="0" applyNumberFormat="0" applyBorder="0" applyAlignment="0" applyProtection="0">
      <alignment vertical="center"/>
    </xf>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0" fontId="11" fillId="8"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9" borderId="12" applyNumberFormat="0" applyFont="0" applyAlignment="0" applyProtection="0">
      <alignment vertical="center"/>
    </xf>
    <xf numFmtId="0" fontId="11" fillId="10"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3" applyNumberFormat="0" applyFill="0" applyAlignment="0" applyProtection="0">
      <alignment vertical="center"/>
    </xf>
    <xf numFmtId="0" fontId="19" fillId="0" borderId="13" applyNumberFormat="0" applyFill="0" applyAlignment="0" applyProtection="0">
      <alignment vertical="center"/>
    </xf>
    <xf numFmtId="0" fontId="11" fillId="11" borderId="0" applyNumberFormat="0" applyBorder="0" applyAlignment="0" applyProtection="0">
      <alignment vertical="center"/>
    </xf>
    <xf numFmtId="0" fontId="14" fillId="0" borderId="14" applyNumberFormat="0" applyFill="0" applyAlignment="0" applyProtection="0">
      <alignment vertical="center"/>
    </xf>
    <xf numFmtId="0" fontId="11" fillId="12" borderId="0" applyNumberFormat="0" applyBorder="0" applyAlignment="0" applyProtection="0">
      <alignment vertical="center"/>
    </xf>
    <xf numFmtId="0" fontId="20" fillId="13" borderId="15" applyNumberFormat="0" applyAlignment="0" applyProtection="0">
      <alignment vertical="center"/>
    </xf>
    <xf numFmtId="0" fontId="21" fillId="13" borderId="11" applyNumberFormat="0" applyAlignment="0" applyProtection="0">
      <alignment vertical="center"/>
    </xf>
    <xf numFmtId="0" fontId="22" fillId="14" borderId="16" applyNumberFormat="0" applyAlignment="0" applyProtection="0">
      <alignment vertical="center"/>
    </xf>
    <xf numFmtId="0" fontId="8" fillId="15" borderId="0" applyNumberFormat="0" applyBorder="0" applyAlignment="0" applyProtection="0">
      <alignment vertical="center"/>
    </xf>
    <xf numFmtId="0" fontId="11" fillId="16" borderId="0" applyNumberFormat="0" applyBorder="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8" fillId="19" borderId="0" applyNumberFormat="0" applyBorder="0" applyAlignment="0" applyProtection="0">
      <alignment vertical="center"/>
    </xf>
    <xf numFmtId="0" fontId="11"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8" fillId="30"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8" fillId="33" borderId="0" applyNumberFormat="0" applyBorder="0" applyAlignment="0" applyProtection="0">
      <alignment vertical="center"/>
    </xf>
    <xf numFmtId="0" fontId="11" fillId="34" borderId="0" applyNumberFormat="0" applyBorder="0" applyAlignment="0" applyProtection="0">
      <alignment vertical="center"/>
    </xf>
  </cellStyleXfs>
  <cellXfs count="31">
    <xf numFmtId="0" fontId="0" fillId="0" borderId="0" xfId="0">
      <alignment vertical="center"/>
    </xf>
    <xf numFmtId="0" fontId="0" fillId="2" borderId="0" xfId="0" applyFill="1">
      <alignment vertical="center"/>
    </xf>
    <xf numFmtId="0" fontId="0" fillId="2" borderId="0" xfId="0" applyFill="1" applyAlignment="1">
      <alignment horizontal="center" vertical="center"/>
    </xf>
    <xf numFmtId="0" fontId="1" fillId="2" borderId="0" xfId="0" applyFont="1" applyFill="1" applyAlignment="1">
      <alignment horizontal="center" vertical="center" wrapText="1"/>
    </xf>
    <xf numFmtId="0" fontId="2"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4" xfId="0" applyFont="1" applyFill="1" applyBorder="1" applyAlignment="1">
      <alignment vertical="center" wrapText="1"/>
    </xf>
    <xf numFmtId="0" fontId="3" fillId="2" borderId="1" xfId="0" applyFont="1" applyFill="1" applyBorder="1" applyAlignment="1">
      <alignment horizontal="left" vertical="center" wrapText="1"/>
    </xf>
    <xf numFmtId="178" fontId="3" fillId="2" borderId="1" xfId="0" applyNumberFormat="1" applyFont="1" applyFill="1" applyBorder="1" applyAlignment="1">
      <alignment horizontal="center" vertical="center" wrapText="1"/>
    </xf>
    <xf numFmtId="177" fontId="3" fillId="2" borderId="1" xfId="0" applyNumberFormat="1" applyFont="1" applyFill="1" applyBorder="1" applyAlignment="1">
      <alignment horizontal="center" vertical="center" wrapText="1"/>
    </xf>
    <xf numFmtId="10" fontId="4" fillId="2" borderId="1" xfId="0" applyNumberFormat="1"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7" xfId="0" applyFont="1" applyFill="1" applyBorder="1" applyAlignment="1">
      <alignment horizontal="center" vertical="center" wrapText="1"/>
    </xf>
    <xf numFmtId="0" fontId="5" fillId="2" borderId="1" xfId="0" applyFont="1" applyFill="1" applyBorder="1" applyAlignment="1">
      <alignment horizontal="center" vertical="center" wrapText="1"/>
    </xf>
    <xf numFmtId="9" fontId="3" fillId="2" borderId="1" xfId="0" applyNumberFormat="1" applyFont="1" applyFill="1" applyBorder="1" applyAlignment="1">
      <alignment horizontal="center" vertical="center" wrapText="1"/>
    </xf>
    <xf numFmtId="179" fontId="4" fillId="2" borderId="1" xfId="0" applyNumberFormat="1" applyFont="1" applyFill="1" applyBorder="1" applyAlignment="1">
      <alignment horizontal="center" vertical="center"/>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xf>
    <xf numFmtId="0" fontId="6" fillId="2" borderId="9" xfId="0" applyFont="1" applyFill="1" applyBorder="1" applyAlignment="1">
      <alignment horizontal="center" vertical="center"/>
    </xf>
    <xf numFmtId="176" fontId="4" fillId="2" borderId="1" xfId="0" applyNumberFormat="1" applyFont="1" applyFill="1" applyBorder="1" applyAlignment="1">
      <alignment horizontal="center" vertical="center" wrapText="1"/>
    </xf>
    <xf numFmtId="0" fontId="3" fillId="2" borderId="1" xfId="0" applyFont="1" applyFill="1" applyBorder="1" applyAlignment="1">
      <alignment vertical="center" wrapText="1"/>
    </xf>
    <xf numFmtId="0" fontId="7" fillId="3" borderId="0" xfId="0" applyFont="1" applyFill="1">
      <alignment vertical="center"/>
    </xf>
    <xf numFmtId="0" fontId="7" fillId="3" borderId="0" xfId="0" applyFont="1" applyFill="1" applyAlignment="1">
      <alignment vertical="center" wrapText="1"/>
    </xf>
    <xf numFmtId="0" fontId="6" fillId="2" borderId="1" xfId="0" applyFont="1" applyFill="1" applyBorder="1">
      <alignment vertical="center"/>
    </xf>
    <xf numFmtId="0" fontId="6" fillId="2" borderId="10" xfId="0" applyFont="1" applyFill="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FF"/>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7"/>
  <sheetViews>
    <sheetView tabSelected="1" view="pageBreakPreview" zoomScaleNormal="100" topLeftCell="A22" workbookViewId="0">
      <selection activeCell="A27" sqref="A27:I27"/>
    </sheetView>
  </sheetViews>
  <sheetFormatPr defaultColWidth="9" defaultRowHeight="14"/>
  <cols>
    <col min="1" max="1" width="2.58333333333333" style="1" customWidth="1"/>
    <col min="2" max="2" width="14.25" style="1" customWidth="1"/>
    <col min="3" max="3" width="15.6666666666667" style="2" customWidth="1"/>
    <col min="4" max="4" width="9.91666666666667" style="1" customWidth="1"/>
    <col min="5" max="5" width="9.75" style="1" customWidth="1"/>
    <col min="6" max="6" width="12" style="1" customWidth="1"/>
    <col min="7" max="7" width="3.91666666666667" style="1" customWidth="1"/>
    <col min="8" max="8" width="6.41666666666667" style="1" customWidth="1"/>
    <col min="9" max="9" width="14.25" style="1" customWidth="1"/>
    <col min="10" max="10" width="18.5" style="1" customWidth="1"/>
    <col min="11" max="16384" width="9" style="1"/>
  </cols>
  <sheetData>
    <row r="1" ht="17.5" spans="1:9">
      <c r="A1" s="3" t="s">
        <v>0</v>
      </c>
      <c r="B1" s="3"/>
      <c r="C1" s="3"/>
      <c r="D1" s="3"/>
      <c r="E1" s="3"/>
      <c r="F1" s="3"/>
      <c r="G1" s="3"/>
      <c r="H1" s="3"/>
      <c r="I1" s="3"/>
    </row>
    <row r="2" spans="1:9">
      <c r="A2" s="4" t="s">
        <v>1</v>
      </c>
      <c r="B2" s="4"/>
      <c r="C2" s="4"/>
      <c r="D2" s="4"/>
      <c r="E2" s="4"/>
      <c r="F2" s="4"/>
      <c r="G2" s="4"/>
      <c r="H2" s="4"/>
      <c r="I2" s="4"/>
    </row>
    <row r="3" spans="1:9">
      <c r="A3" s="5" t="s">
        <v>2</v>
      </c>
      <c r="B3" s="5"/>
      <c r="C3" s="5"/>
      <c r="D3" s="6" t="s">
        <v>3</v>
      </c>
      <c r="E3" s="7"/>
      <c r="F3" s="7"/>
      <c r="G3" s="7"/>
      <c r="H3" s="7"/>
      <c r="I3" s="8"/>
    </row>
    <row r="4" spans="1:9">
      <c r="A4" s="5" t="s">
        <v>4</v>
      </c>
      <c r="B4" s="5"/>
      <c r="C4" s="5"/>
      <c r="D4" s="6" t="s">
        <v>5</v>
      </c>
      <c r="E4" s="8"/>
      <c r="F4" s="5" t="s">
        <v>6</v>
      </c>
      <c r="G4" s="5" t="s">
        <v>7</v>
      </c>
      <c r="H4" s="5"/>
      <c r="I4" s="5"/>
    </row>
    <row r="5" spans="1:9">
      <c r="A5" s="5" t="s">
        <v>8</v>
      </c>
      <c r="B5" s="5"/>
      <c r="C5" s="5"/>
      <c r="D5" s="6" t="s">
        <v>9</v>
      </c>
      <c r="E5" s="9"/>
      <c r="F5" s="5" t="s">
        <v>10</v>
      </c>
      <c r="G5" s="5">
        <v>88827039</v>
      </c>
      <c r="H5" s="5"/>
      <c r="I5" s="5"/>
    </row>
    <row r="6" spans="1:9">
      <c r="A6" s="5" t="s">
        <v>11</v>
      </c>
      <c r="B6" s="5"/>
      <c r="C6" s="5"/>
      <c r="D6" s="5" t="s">
        <v>12</v>
      </c>
      <c r="E6" s="5" t="s">
        <v>13</v>
      </c>
      <c r="F6" s="5" t="s">
        <v>14</v>
      </c>
      <c r="G6" s="5" t="s">
        <v>15</v>
      </c>
      <c r="H6" s="5" t="s">
        <v>16</v>
      </c>
      <c r="I6" s="5" t="s">
        <v>17</v>
      </c>
    </row>
    <row r="7" spans="1:9">
      <c r="A7" s="5"/>
      <c r="B7" s="5"/>
      <c r="C7" s="10" t="s">
        <v>18</v>
      </c>
      <c r="D7" s="11"/>
      <c r="E7" s="12">
        <v>73.5</v>
      </c>
      <c r="F7" s="12">
        <v>52.162</v>
      </c>
      <c r="G7" s="5">
        <v>10</v>
      </c>
      <c r="H7" s="13">
        <f>F7/E7</f>
        <v>0.709687074829932</v>
      </c>
      <c r="I7" s="25">
        <f>G7*H7</f>
        <v>7.09687074829932</v>
      </c>
    </row>
    <row r="8" spans="1:9">
      <c r="A8" s="5"/>
      <c r="B8" s="5"/>
      <c r="C8" s="10" t="s">
        <v>19</v>
      </c>
      <c r="D8" s="11"/>
      <c r="E8" s="12">
        <v>73.5</v>
      </c>
      <c r="F8" s="12">
        <v>52.162</v>
      </c>
      <c r="G8" s="5">
        <v>10</v>
      </c>
      <c r="H8" s="13">
        <f>F8/E8</f>
        <v>0.709687074829932</v>
      </c>
      <c r="I8" s="25">
        <f>G8*H8</f>
        <v>7.09687074829932</v>
      </c>
    </row>
    <row r="9" spans="1:9">
      <c r="A9" s="5"/>
      <c r="B9" s="5"/>
      <c r="C9" s="10" t="s">
        <v>20</v>
      </c>
      <c r="D9" s="11"/>
      <c r="E9" s="11"/>
      <c r="F9" s="5"/>
      <c r="G9" s="5"/>
      <c r="H9" s="5"/>
      <c r="I9" s="26"/>
    </row>
    <row r="10" spans="1:9">
      <c r="A10" s="5"/>
      <c r="B10" s="5"/>
      <c r="C10" s="10" t="s">
        <v>21</v>
      </c>
      <c r="D10" s="11"/>
      <c r="E10" s="11"/>
      <c r="F10" s="5"/>
      <c r="G10" s="5"/>
      <c r="H10" s="5"/>
      <c r="I10" s="26"/>
    </row>
    <row r="11" spans="1:9">
      <c r="A11" s="14" t="s">
        <v>22</v>
      </c>
      <c r="B11" s="6" t="s">
        <v>23</v>
      </c>
      <c r="C11" s="7"/>
      <c r="D11" s="7"/>
      <c r="E11" s="7"/>
      <c r="F11" s="5" t="s">
        <v>24</v>
      </c>
      <c r="G11" s="5"/>
      <c r="H11" s="5"/>
      <c r="I11" s="5"/>
    </row>
    <row r="12" ht="197" customHeight="1" spans="1:9">
      <c r="A12" s="15"/>
      <c r="B12" s="16" t="s">
        <v>25</v>
      </c>
      <c r="C12" s="7"/>
      <c r="D12" s="17"/>
      <c r="E12" s="17"/>
      <c r="F12" s="10" t="s">
        <v>26</v>
      </c>
      <c r="G12" s="10"/>
      <c r="H12" s="10"/>
      <c r="I12" s="10"/>
    </row>
    <row r="13" ht="26" spans="1:9">
      <c r="A13" s="5" t="s">
        <v>27</v>
      </c>
      <c r="B13" s="5" t="s">
        <v>28</v>
      </c>
      <c r="C13" s="5" t="s">
        <v>29</v>
      </c>
      <c r="D13" s="5" t="s">
        <v>30</v>
      </c>
      <c r="E13" s="5" t="s">
        <v>31</v>
      </c>
      <c r="F13" s="15" t="s">
        <v>32</v>
      </c>
      <c r="G13" s="15" t="s">
        <v>15</v>
      </c>
      <c r="H13" s="15" t="s">
        <v>17</v>
      </c>
      <c r="I13" s="15" t="s">
        <v>33</v>
      </c>
    </row>
    <row r="14" ht="39" spans="1:9">
      <c r="A14" s="5"/>
      <c r="B14" s="14" t="s">
        <v>34</v>
      </c>
      <c r="C14" s="14" t="s">
        <v>35</v>
      </c>
      <c r="D14" s="5" t="s">
        <v>36</v>
      </c>
      <c r="E14" s="5" t="s">
        <v>37</v>
      </c>
      <c r="F14" s="5" t="s">
        <v>37</v>
      </c>
      <c r="G14" s="5">
        <v>3</v>
      </c>
      <c r="H14" s="5">
        <v>3</v>
      </c>
      <c r="I14" s="5"/>
    </row>
    <row r="15" ht="39" spans="1:9">
      <c r="A15" s="5"/>
      <c r="B15" s="18"/>
      <c r="C15" s="14" t="s">
        <v>35</v>
      </c>
      <c r="D15" s="5" t="s">
        <v>38</v>
      </c>
      <c r="E15" s="5" t="s">
        <v>39</v>
      </c>
      <c r="F15" s="5" t="s">
        <v>39</v>
      </c>
      <c r="G15" s="5">
        <v>3</v>
      </c>
      <c r="H15" s="5">
        <v>3</v>
      </c>
      <c r="I15" s="5"/>
    </row>
    <row r="16" ht="26" spans="1:9">
      <c r="A16" s="5"/>
      <c r="B16" s="18"/>
      <c r="C16" s="14" t="s">
        <v>35</v>
      </c>
      <c r="D16" s="5" t="s">
        <v>40</v>
      </c>
      <c r="E16" s="5" t="s">
        <v>41</v>
      </c>
      <c r="F16" s="5" t="s">
        <v>41</v>
      </c>
      <c r="G16" s="5">
        <v>3</v>
      </c>
      <c r="H16" s="5">
        <v>3</v>
      </c>
      <c r="I16" s="5"/>
    </row>
    <row r="17" ht="39" spans="1:9">
      <c r="A17" s="5"/>
      <c r="B17" s="18"/>
      <c r="C17" s="14" t="s">
        <v>35</v>
      </c>
      <c r="D17" s="5" t="s">
        <v>42</v>
      </c>
      <c r="E17" s="5" t="s">
        <v>43</v>
      </c>
      <c r="F17" s="5" t="s">
        <v>44</v>
      </c>
      <c r="G17" s="5">
        <v>3</v>
      </c>
      <c r="H17" s="5">
        <v>3</v>
      </c>
      <c r="I17" s="5"/>
    </row>
    <row r="18" ht="39" spans="1:9">
      <c r="A18" s="5"/>
      <c r="B18" s="18"/>
      <c r="C18" s="14" t="s">
        <v>35</v>
      </c>
      <c r="D18" s="5" t="s">
        <v>45</v>
      </c>
      <c r="E18" s="5" t="s">
        <v>46</v>
      </c>
      <c r="F18" s="5" t="s">
        <v>46</v>
      </c>
      <c r="G18" s="5">
        <v>3</v>
      </c>
      <c r="H18" s="5">
        <v>3</v>
      </c>
      <c r="I18" s="5"/>
    </row>
    <row r="19" ht="39" spans="1:10">
      <c r="A19" s="5"/>
      <c r="B19" s="18"/>
      <c r="C19" s="14" t="s">
        <v>47</v>
      </c>
      <c r="D19" s="5" t="s">
        <v>48</v>
      </c>
      <c r="E19" s="5" t="s">
        <v>49</v>
      </c>
      <c r="F19" s="5" t="s">
        <v>50</v>
      </c>
      <c r="G19" s="5">
        <v>10</v>
      </c>
      <c r="H19" s="5">
        <v>10</v>
      </c>
      <c r="I19" s="5"/>
      <c r="J19" s="27"/>
    </row>
    <row r="20" ht="52" spans="1:10">
      <c r="A20" s="5"/>
      <c r="B20" s="18"/>
      <c r="C20" s="14" t="s">
        <v>47</v>
      </c>
      <c r="D20" s="5" t="s">
        <v>51</v>
      </c>
      <c r="E20" s="5" t="s">
        <v>49</v>
      </c>
      <c r="F20" s="5" t="s">
        <v>50</v>
      </c>
      <c r="G20" s="5">
        <v>5</v>
      </c>
      <c r="H20" s="5">
        <v>5</v>
      </c>
      <c r="I20" s="5"/>
      <c r="J20" s="27"/>
    </row>
    <row r="21" ht="26" spans="1:9">
      <c r="A21" s="5"/>
      <c r="B21" s="18"/>
      <c r="C21" s="5" t="s">
        <v>52</v>
      </c>
      <c r="D21" s="5" t="s">
        <v>53</v>
      </c>
      <c r="E21" s="5" t="s">
        <v>54</v>
      </c>
      <c r="F21" s="5" t="s">
        <v>54</v>
      </c>
      <c r="G21" s="5">
        <v>10</v>
      </c>
      <c r="H21" s="5">
        <v>10</v>
      </c>
      <c r="I21" s="5"/>
    </row>
    <row r="22" ht="78" spans="1:12">
      <c r="A22" s="5"/>
      <c r="B22" s="15"/>
      <c r="C22" s="5" t="s">
        <v>55</v>
      </c>
      <c r="D22" s="5" t="s">
        <v>56</v>
      </c>
      <c r="E22" s="5" t="s">
        <v>57</v>
      </c>
      <c r="F22" s="19" t="s">
        <v>58</v>
      </c>
      <c r="G22" s="19">
        <v>10</v>
      </c>
      <c r="H22" s="19">
        <v>9</v>
      </c>
      <c r="I22" s="19" t="s">
        <v>59</v>
      </c>
      <c r="J22" s="27"/>
      <c r="L22" s="1" t="s">
        <v>60</v>
      </c>
    </row>
    <row r="23" ht="39" spans="1:10">
      <c r="A23" s="5"/>
      <c r="B23" s="14" t="s">
        <v>61</v>
      </c>
      <c r="C23" s="5" t="s">
        <v>62</v>
      </c>
      <c r="D23" s="5" t="s">
        <v>63</v>
      </c>
      <c r="E23" s="5" t="s">
        <v>49</v>
      </c>
      <c r="F23" s="5" t="s">
        <v>50</v>
      </c>
      <c r="G23" s="5">
        <v>15</v>
      </c>
      <c r="H23" s="5">
        <v>15</v>
      </c>
      <c r="I23" s="5"/>
      <c r="J23" s="27"/>
    </row>
    <row r="24" ht="52" spans="1:10">
      <c r="A24" s="5"/>
      <c r="B24" s="15"/>
      <c r="C24" s="5" t="s">
        <v>64</v>
      </c>
      <c r="D24" s="5" t="s">
        <v>65</v>
      </c>
      <c r="E24" s="5" t="s">
        <v>49</v>
      </c>
      <c r="F24" s="5" t="s">
        <v>50</v>
      </c>
      <c r="G24" s="5">
        <v>15</v>
      </c>
      <c r="H24" s="5">
        <v>15</v>
      </c>
      <c r="I24" s="5"/>
      <c r="J24" s="27"/>
    </row>
    <row r="25" ht="26" spans="1:10">
      <c r="A25" s="5"/>
      <c r="B25" s="5" t="s">
        <v>66</v>
      </c>
      <c r="C25" s="5" t="s">
        <v>67</v>
      </c>
      <c r="D25" s="5" t="s">
        <v>68</v>
      </c>
      <c r="E25" s="20">
        <v>0.9</v>
      </c>
      <c r="F25" s="20">
        <v>1</v>
      </c>
      <c r="G25" s="5">
        <v>10</v>
      </c>
      <c r="H25" s="5">
        <v>10</v>
      </c>
      <c r="I25" s="5"/>
      <c r="J25" s="28"/>
    </row>
    <row r="26" spans="1:9">
      <c r="A26" s="6" t="s">
        <v>69</v>
      </c>
      <c r="B26" s="7"/>
      <c r="C26" s="7"/>
      <c r="D26" s="7"/>
      <c r="E26" s="7"/>
      <c r="F26" s="8"/>
      <c r="G26" s="5">
        <v>100</v>
      </c>
      <c r="H26" s="21">
        <f>SUM(H14:H25)+I8</f>
        <v>96.0968707482993</v>
      </c>
      <c r="I26" s="29"/>
    </row>
    <row r="27" ht="127" customHeight="1" spans="1:9">
      <c r="A27" s="22" t="s">
        <v>70</v>
      </c>
      <c r="B27" s="23"/>
      <c r="C27" s="24"/>
      <c r="D27" s="23"/>
      <c r="E27" s="23"/>
      <c r="F27" s="23"/>
      <c r="G27" s="23"/>
      <c r="H27" s="23"/>
      <c r="I27" s="30"/>
    </row>
  </sheetData>
  <mergeCells count="21">
    <mergeCell ref="A1:I1"/>
    <mergeCell ref="A2:I2"/>
    <mergeCell ref="A3:C3"/>
    <mergeCell ref="D3:I3"/>
    <mergeCell ref="A4:C4"/>
    <mergeCell ref="D4:E4"/>
    <mergeCell ref="G4:I4"/>
    <mergeCell ref="A5:C5"/>
    <mergeCell ref="D5:E5"/>
    <mergeCell ref="G5:I5"/>
    <mergeCell ref="B11:E11"/>
    <mergeCell ref="F11:I11"/>
    <mergeCell ref="B12:E12"/>
    <mergeCell ref="F12:I12"/>
    <mergeCell ref="A26:F26"/>
    <mergeCell ref="A27:I27"/>
    <mergeCell ref="A11:A12"/>
    <mergeCell ref="A13:A25"/>
    <mergeCell ref="B14:B22"/>
    <mergeCell ref="B23:B24"/>
    <mergeCell ref="A6:B10"/>
  </mergeCells>
  <pageMargins left="0.7" right="0.7" top="0.75" bottom="0.75" header="0.3" footer="0.3"/>
  <pageSetup paperSize="9" scale="96"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86183</dc:creator>
  <cp:lastModifiedBy>fate</cp:lastModifiedBy>
  <dcterms:created xsi:type="dcterms:W3CDTF">2023-04-26T06:44:00Z</dcterms:created>
  <dcterms:modified xsi:type="dcterms:W3CDTF">2023-05-12T06:12:28Z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C99B73549BEC464D8025131EC2E5FFA8_12</vt:lpwstr>
  </property>
  <property fmtid="{D5CDD505-2E9C-101B-9397-08002B2CF9AE}" pid="3" name="KSOProductBuildVer">
    <vt:lpwstr>2052-11.1.0.14309</vt:lpwstr>
  </property>
</Properties>
</file>