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Sheet2" sheetId="2" r:id="rId1"/>
    <sheet name="Sheet3" sheetId="3" r:id="rId2"/>
  </sheets>
  <definedNames>
    <definedName name="_xlnm.Print_Area" localSheetId="0">Sheet2!$A$1:$J$31</definedName>
  </definedNames>
  <calcPr calcId="144525" concurrentCalc="0"/>
</workbook>
</file>

<file path=xl/sharedStrings.xml><?xml version="1.0" encoding="utf-8"?>
<sst xmlns="http://schemas.openxmlformats.org/spreadsheetml/2006/main" count="107" uniqueCount="84">
  <si>
    <t>项目支出绩效自评表</t>
  </si>
  <si>
    <t>（2022年度）</t>
  </si>
  <si>
    <t>项目名称</t>
  </si>
  <si>
    <t>资产管理与科技诚信监督质量控制</t>
  </si>
  <si>
    <t>主管部门</t>
  </si>
  <si>
    <t>北京市科学技术委员会</t>
  </si>
  <si>
    <t>实施单位</t>
  </si>
  <si>
    <t>北京科技审评中心</t>
  </si>
  <si>
    <t>项目负责人</t>
  </si>
  <si>
    <t>熊保权</t>
  </si>
  <si>
    <t>联系电话</t>
  </si>
  <si>
    <t>项目资金（万元）</t>
  </si>
  <si>
    <t>年初预算数</t>
  </si>
  <si>
    <t>全年预算数</t>
  </si>
  <si>
    <t>全年执行数</t>
  </si>
  <si>
    <t>分值</t>
  </si>
  <si>
    <t>执行率</t>
  </si>
  <si>
    <t>得分</t>
  </si>
  <si>
    <t>年度资金总额</t>
  </si>
  <si>
    <t>其中:当年财政拨款</t>
  </si>
  <si>
    <t>-</t>
  </si>
  <si>
    <t>上年结转资金</t>
  </si>
  <si>
    <t>其他资金</t>
  </si>
  <si>
    <t>年度总体目标</t>
  </si>
  <si>
    <t>预期目标</t>
  </si>
  <si>
    <t>实际完成情况</t>
  </si>
  <si>
    <t>资产管理质量控制工作：完成月年度和年度资产报表编报和会审、资产数据分析报告，开展资产管理业务培训，组织实施事业单位资产清查工作、事业单位所办企业的清理工作，对相关事业单位报废资产组织鉴定、支撑完成国有资产产权登记工作、出资企业对外投资事项的资产评估工作；支撑开展资产管理日常工作以及事业单位清产核资、所办企业清理及出资企业日常管理及对外投资等专项工作，通过提供高效、优质服务，为市科委、中关村管委会事业单位改革工作奠定基础。
科技诚信监督质量控制工作：审计政策导向及时对科技计划项目审计要点、审计工作指引、审计报告模板、审计工作底稿模板的修订。对审计发现问题及整改情况实施动态管理、对内部审计发现问题的整改情况进行梳理和审核、协助开展相关检查。定期对审计结果进行统计分析，对重点审计案例进行总结归纳，配合完成内部审计工作的相关分析报告。内审人员管理，内部审计制度建设的相关辅助性工作，运用内审系统，对审计报告、审计发现问题、整改情况等内部审计信息进行日常辅助管理及其他内部审计管理相关辅助性工作。</t>
  </si>
  <si>
    <t>资产管理质量控制工作：按照市科委、中关村管委会工作安排，完成月度和年度资产报表编报和会审、资产数据分析报告，组织实施事业单位资产清查工作、事业单位所办企业的清理工作，对相关事业单位报废资产组织鉴定、支撑完成国有资产产权登记工作、出资企业对外投资事项的资产评估工作；支撑开展资产管理日常工作以及事业单位清产核资、所办企业清理及出资企业日常管理及对外投资等专项工作，资产管理相关培训工作因为疫情合并到2023年执行相关培训材料向相关单位传达。通过上述工作的开展，为市科委、中关村管委会事业单位改革工作奠定基础。
科技诚信监督质量控制工作：审计政策导向及时对科技计划项目审计要点、审计工作指引、审计报告模板、审计工作底稿模板的修订。对审计发现问题及整改情况实施动态管理、对内部审计发现问题的整改情况进行梳理和审核、协助开展相关检查。定期对审计结果进行统计分析，对重点审计案例进行总结归纳，配合完成内部审计工作的相关分析报告。内审人员管理，内部审计制度建设的相关辅助性工作，运用内审系统，对审计报告、审计发现问题、整改情况等内部审计信息进行日常辅助管理及其他内部审计管理相关辅助性工作。                  
完成“北京新材料和新潮能源科技发展中心2020年度财务审计整改报告”及“北京技术市场管理办公室2020年度财务审计整改报告”审核和梳理两份整改审核情况报告。完成“北京科技协作中心财务审计报告”、北京市自然科学基金委员会财务审计报告”。两份报告数据分析，优化内审问题及整改情况台账,随时对内审问题及整改台账进行更新，动态反映问题及整改情况，实现动态更新。内审人员信息管理，随时更新内审人员信息库，动态记录内审人员情况，实现动态更新。</t>
  </si>
  <si>
    <t>绩效指标</t>
  </si>
  <si>
    <t>一级指标</t>
  </si>
  <si>
    <t>二级指标</t>
  </si>
  <si>
    <t>三级指标</t>
  </si>
  <si>
    <t>年度指标值</t>
  </si>
  <si>
    <t>实际完成值</t>
  </si>
  <si>
    <t>偏差原因分析及改进
措施</t>
  </si>
  <si>
    <t>产出指标</t>
  </si>
  <si>
    <t>数量指标</t>
  </si>
  <si>
    <t>完成月年度和年度资产报表编报和会审次数</t>
  </si>
  <si>
    <t>≥12次</t>
  </si>
  <si>
    <t>13次</t>
  </si>
  <si>
    <t>完成资产数据分析报告</t>
  </si>
  <si>
    <t>≥1份</t>
  </si>
  <si>
    <t>1份</t>
  </si>
  <si>
    <t>开展资产管理业务培训</t>
  </si>
  <si>
    <t>≥2次</t>
  </si>
  <si>
    <t>由于疫情原因，将相关培训工作顺延到2023年项目中执行，相关培训材料传达到各直属单位</t>
  </si>
  <si>
    <t>整改审核情况报告,完成至少2次整改审核和梳理，并提交工作报告</t>
  </si>
  <si>
    <t>完成“北京新材料和新潮能源科技发展中心中心2020年度财务审计整改报告”及“北京技术市场管理办公室2020年度财务审计整改报告”审核和梳理两份整改审核情况报告</t>
  </si>
  <si>
    <t>内审数据分析，完成至少2份内审数据分析报告</t>
  </si>
  <si>
    <t>≥2份</t>
  </si>
  <si>
    <t xml:space="preserve">完成“北京科技协作中心财务审计报告”、北京市自然科学基金委员会财务审计报告”。两份报告数据分析       </t>
  </si>
  <si>
    <t>质量指标</t>
  </si>
  <si>
    <t>内审问题及整改情况台账,随时对内审问题及整改台账进行更新，动态反映问题及整改情况，实现动态更新</t>
  </si>
  <si>
    <t>优</t>
  </si>
  <si>
    <t>优 内审问题及整改情况台账,随时对内审问题及整改台账进行更新，动态反映问题及整改情况，实现动态更新</t>
  </si>
  <si>
    <t>内审人员信息管理，随时更新内审人员信息库，动态记录内审人员情况，实现动态更新</t>
  </si>
  <si>
    <t>优、达成年度指标</t>
  </si>
  <si>
    <t>按照市财政局和市科委、中关村管委会规定，及时组织完成月度年度报表和会审工作，不出现问题纰漏</t>
  </si>
  <si>
    <t>优，按照市财政局和市科委、中关村管委会规定，及时组织完成月度年度报表和会审工作，未出现问题纰漏</t>
  </si>
  <si>
    <t>按照市科委资产清查、企业清理、固定资产报废等工作计划安排落实工作，并将相关情况形成总结和案例分析报告，提升委整体资产管理业务水平</t>
  </si>
  <si>
    <t>优，按照市科委资产清查、企业清理、固定资产报废等工作计划安排落实工作，根据具体情况形成了分析报告和总结报告等，提升委整体资产管理业务水平</t>
  </si>
  <si>
    <t>研究编制委系统资产数据分析报告，为资产管理工作提供重要参考和有力支撑</t>
  </si>
  <si>
    <t>时效指标</t>
  </si>
  <si>
    <t>所属事业单位清产核资和企业清查工作安排市财政局、市科委、中关村管委会相关时间要求完成。日常资产管理工作按时完成</t>
  </si>
  <si>
    <t>按照市科委、中关村管委会相关时间要求推进事业单位资产清查和企业清理等工作。日常资产管理根据委内实际情况及时组织完成</t>
  </si>
  <si>
    <t>成本指标</t>
  </si>
  <si>
    <t>财政经费预算</t>
  </si>
  <si>
    <t>≤102.6万元</t>
  </si>
  <si>
    <t>16.62万元</t>
  </si>
  <si>
    <t>效益指标</t>
  </si>
  <si>
    <t>社会效益指标</t>
  </si>
  <si>
    <t>支撑开展资产管理日常工作以及事业单位清产核资、出资企业清理等专项工作</t>
  </si>
  <si>
    <t>优，有效支撑委系统组织开展资产管理日常工作以及事业单位清产核资、出资企业清理等专项工作</t>
  </si>
  <si>
    <t>定性指标，效益无法准确衡量</t>
  </si>
  <si>
    <t>可持续影响指标</t>
  </si>
  <si>
    <t>通过提供高效、优质服务，为市科委、中关村管委会事业单位改革工作奠定基础</t>
  </si>
  <si>
    <t>按照要求组织开展资产清查、企业清理和资产处置等工作，为市科委中关村管委会事业单位改革工作奠定了基础</t>
  </si>
  <si>
    <t>满意度指标</t>
  </si>
  <si>
    <t>服务对象满意度指标</t>
  </si>
  <si>
    <t>支撑处室的服务满意度</t>
  </si>
  <si>
    <t>日常履职项目，未开展书面调查</t>
  </si>
  <si>
    <t>直属单位满意度</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</si>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</sst>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0000_ "/>
    <numFmt numFmtId="178" formatCode="#,##0.00_ "/>
    <numFmt numFmtId="179" formatCode="0.00_);[Red]\(0.00\)"/>
  </numFmts>
  <fonts count="29">
    <font>
      <sz val="12"/>
      <name val="宋体"/>
      <charset val="134"/>
    </font>
    <font>
      <sz val="12"/>
      <name val="仿宋_GB2312"/>
      <charset val="134"/>
    </font>
    <font>
      <sz val="10"/>
      <name val="宋体"/>
      <charset val="134"/>
    </font>
    <font>
      <sz val="14"/>
      <name val="宋体"/>
      <charset val="134"/>
    </font>
    <font>
      <sz val="10"/>
      <color rgb="FF000000"/>
      <name val="仿宋_GB2312"/>
      <charset val="134"/>
    </font>
    <font>
      <sz val="10"/>
      <name val="仿宋_GB2312"/>
      <charset val="134"/>
    </font>
    <font>
      <sz val="10"/>
      <color rgb="FF000000"/>
      <name val="宋体"/>
      <charset val="134"/>
    </font>
    <font>
      <sz val="12"/>
      <color rgb="FFFF0000"/>
      <name val="宋体"/>
      <charset val="134"/>
    </font>
    <font>
      <sz val="12"/>
      <color rgb="FFFF0000"/>
      <name val="仿宋_GB2312"/>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9" fillId="0" borderId="0" applyFont="0" applyFill="0" applyBorder="0" applyAlignment="0" applyProtection="0">
      <alignment vertical="center"/>
    </xf>
    <xf numFmtId="0" fontId="10" fillId="4" borderId="0" applyNumberFormat="0" applyBorder="0" applyAlignment="0" applyProtection="0">
      <alignment vertical="center"/>
    </xf>
    <xf numFmtId="0" fontId="11" fillId="5" borderId="7"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6" borderId="0" applyNumberFormat="0" applyBorder="0" applyAlignment="0" applyProtection="0">
      <alignment vertical="center"/>
    </xf>
    <xf numFmtId="0" fontId="12" fillId="7" borderId="0" applyNumberFormat="0" applyBorder="0" applyAlignment="0" applyProtection="0">
      <alignment vertical="center"/>
    </xf>
    <xf numFmtId="43" fontId="9" fillId="0" borderId="0" applyFont="0" applyFill="0" applyBorder="0" applyAlignment="0" applyProtection="0">
      <alignment vertical="center"/>
    </xf>
    <xf numFmtId="0" fontId="13" fillId="8"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9" fillId="9" borderId="8" applyNumberFormat="0" applyFont="0" applyAlignment="0" applyProtection="0">
      <alignment vertical="center"/>
    </xf>
    <xf numFmtId="0" fontId="13" fillId="10"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13" fillId="11" borderId="0" applyNumberFormat="0" applyBorder="0" applyAlignment="0" applyProtection="0">
      <alignment vertical="center"/>
    </xf>
    <xf numFmtId="0" fontId="16" fillId="0" borderId="10" applyNumberFormat="0" applyFill="0" applyAlignment="0" applyProtection="0">
      <alignment vertical="center"/>
    </xf>
    <xf numFmtId="0" fontId="13" fillId="12" borderId="0" applyNumberFormat="0" applyBorder="0" applyAlignment="0" applyProtection="0">
      <alignment vertical="center"/>
    </xf>
    <xf numFmtId="0" fontId="22" fillId="13" borderId="11" applyNumberFormat="0" applyAlignment="0" applyProtection="0">
      <alignment vertical="center"/>
    </xf>
    <xf numFmtId="0" fontId="23" fillId="13" borderId="7" applyNumberFormat="0" applyAlignment="0" applyProtection="0">
      <alignment vertical="center"/>
    </xf>
    <xf numFmtId="0" fontId="24" fillId="14" borderId="12" applyNumberFormat="0" applyAlignment="0" applyProtection="0">
      <alignment vertical="center"/>
    </xf>
    <xf numFmtId="0" fontId="10" fillId="15" borderId="0" applyNumberFormat="0" applyBorder="0" applyAlignment="0" applyProtection="0">
      <alignment vertical="center"/>
    </xf>
    <xf numFmtId="0" fontId="13" fillId="16" borderId="0" applyNumberFormat="0" applyBorder="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10" fillId="19" borderId="0" applyNumberFormat="0" applyBorder="0" applyAlignment="0" applyProtection="0">
      <alignment vertical="center"/>
    </xf>
    <xf numFmtId="0" fontId="13"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0"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0" fillId="0" borderId="0">
      <alignment vertical="center"/>
    </xf>
    <xf numFmtId="0" fontId="10" fillId="30" borderId="0" applyNumberFormat="0" applyBorder="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0" fontId="10" fillId="33" borderId="0" applyNumberFormat="0" applyBorder="0" applyAlignment="0" applyProtection="0">
      <alignment vertical="center"/>
    </xf>
    <xf numFmtId="0" fontId="13" fillId="34" borderId="0" applyNumberFormat="0" applyBorder="0" applyAlignment="0" applyProtection="0">
      <alignment vertical="center"/>
    </xf>
    <xf numFmtId="0" fontId="0" fillId="0" borderId="0"/>
    <xf numFmtId="0" fontId="9" fillId="0" borderId="0"/>
  </cellStyleXfs>
  <cellXfs count="43">
    <xf numFmtId="0" fontId="0" fillId="0" borderId="0" xfId="0">
      <alignment vertical="center"/>
    </xf>
    <xf numFmtId="0" fontId="1" fillId="2" borderId="0" xfId="0" applyFont="1" applyFill="1">
      <alignment vertical="center"/>
    </xf>
    <xf numFmtId="0" fontId="0" fillId="2" borderId="0" xfId="0" applyFill="1" applyAlignment="1">
      <alignment vertical="center" wrapText="1"/>
    </xf>
    <xf numFmtId="0" fontId="0" fillId="2" borderId="0" xfId="0" applyFill="1">
      <alignment vertical="center"/>
    </xf>
    <xf numFmtId="0" fontId="0" fillId="2" borderId="0" xfId="0" applyFill="1" applyAlignment="1">
      <alignment horizontal="center" vertical="center"/>
    </xf>
    <xf numFmtId="0" fontId="0" fillId="2" borderId="0" xfId="0" applyFill="1" applyAlignment="1">
      <alignment horizontal="center" vertical="center" wrapText="1"/>
    </xf>
    <xf numFmtId="0" fontId="2"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lignment vertical="center"/>
    </xf>
    <xf numFmtId="177" fontId="5" fillId="2" borderId="1" xfId="0" applyNumberFormat="1" applyFont="1" applyFill="1" applyBorder="1" applyAlignment="1">
      <alignment horizontal="center" vertical="center"/>
    </xf>
    <xf numFmtId="177" fontId="5" fillId="2" borderId="1" xfId="0" applyNumberFormat="1" applyFont="1" applyFill="1" applyBorder="1" applyAlignment="1">
      <alignment horizontal="center" vertical="center" wrapText="1"/>
    </xf>
    <xf numFmtId="176"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78" fontId="4" fillId="2" borderId="1" xfId="0" applyNumberFormat="1" applyFont="1" applyFill="1" applyBorder="1" applyAlignment="1">
      <alignment horizontal="center" vertical="center"/>
    </xf>
    <xf numFmtId="178" fontId="4" fillId="2" borderId="1" xfId="0" applyNumberFormat="1" applyFont="1" applyFill="1" applyBorder="1" applyAlignment="1">
      <alignment horizontal="center" vertical="center" wrapText="1"/>
    </xf>
    <xf numFmtId="0" fontId="4" fillId="2" borderId="1" xfId="0" applyFont="1" applyFill="1" applyBorder="1" applyAlignment="1">
      <alignment horizontal="left"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4" fillId="3" borderId="1" xfId="0" applyFont="1" applyFill="1" applyBorder="1" applyAlignment="1">
      <alignment horizontal="center" vertical="center" wrapText="1"/>
    </xf>
    <xf numFmtId="9" fontId="4" fillId="2" borderId="1" xfId="0" applyNumberFormat="1" applyFont="1" applyFill="1" applyBorder="1" applyAlignment="1">
      <alignment horizontal="center" vertical="center"/>
    </xf>
    <xf numFmtId="9" fontId="4" fillId="2" borderId="2" xfId="0" applyNumberFormat="1" applyFont="1" applyFill="1" applyBorder="1" applyAlignment="1">
      <alignment horizontal="center" vertical="center"/>
    </xf>
    <xf numFmtId="9" fontId="4" fillId="2" borderId="1" xfId="0" applyNumberFormat="1" applyFont="1" applyFill="1" applyBorder="1" applyAlignment="1">
      <alignment horizontal="center" vertical="center" wrapText="1"/>
    </xf>
    <xf numFmtId="0" fontId="6" fillId="2" borderId="0" xfId="0" applyFont="1" applyFill="1" applyAlignment="1">
      <alignment horizontal="left" vertical="center" wrapText="1"/>
    </xf>
    <xf numFmtId="0" fontId="6" fillId="2" borderId="0" xfId="0" applyFont="1" applyFill="1" applyAlignment="1">
      <alignment horizontal="left" vertical="center" indent="2"/>
    </xf>
    <xf numFmtId="0" fontId="6" fillId="2" borderId="0" xfId="0" applyFont="1" applyFill="1" applyAlignment="1">
      <alignment horizontal="center" vertical="center"/>
    </xf>
    <xf numFmtId="0" fontId="7" fillId="2" borderId="0" xfId="0" applyFont="1" applyFill="1">
      <alignment vertical="center"/>
    </xf>
    <xf numFmtId="10" fontId="4" fillId="2" borderId="1" xfId="0" applyNumberFormat="1" applyFont="1" applyFill="1" applyBorder="1" applyAlignment="1">
      <alignment horizontal="center" vertical="center"/>
    </xf>
    <xf numFmtId="0" fontId="4" fillId="3" borderId="1" xfId="0" applyFont="1" applyFill="1" applyBorder="1" applyAlignment="1">
      <alignment horizontal="center" vertical="center"/>
    </xf>
    <xf numFmtId="0" fontId="8" fillId="2" borderId="0" xfId="0" applyFont="1" applyFill="1">
      <alignment vertical="center"/>
    </xf>
    <xf numFmtId="0" fontId="8" fillId="2" borderId="0" xfId="0" applyFont="1" applyFill="1" applyAlignment="1">
      <alignment horizontal="center" vertical="center" wrapText="1"/>
    </xf>
    <xf numFmtId="0" fontId="8" fillId="2" borderId="0" xfId="0" applyFont="1" applyFill="1" applyAlignment="1">
      <alignment horizontal="center" vertical="center"/>
    </xf>
    <xf numFmtId="0" fontId="5" fillId="3" borderId="1" xfId="0" applyFont="1" applyFill="1" applyBorder="1" applyAlignment="1">
      <alignment horizontal="center" vertical="center" wrapText="1"/>
    </xf>
    <xf numFmtId="179" fontId="4" fillId="2" borderId="1" xfId="0" applyNumberFormat="1" applyFont="1" applyFill="1" applyBorder="1" applyAlignment="1">
      <alignment horizontal="center" vertical="center"/>
    </xf>
    <xf numFmtId="178" fontId="4" fillId="2" borderId="1" xfId="0" applyNumberFormat="1" applyFont="1" applyFill="1" applyBorder="1">
      <alignment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4" xfId="51"/>
  </cellStyles>
  <tableStyles count="0" defaultTableStyle="TableStyleMedium2" defaultPivotStyle="PivotStyleLight16"/>
  <colors>
    <mruColors>
      <color rgb="00000000"/>
      <color rgb="00FF0000"/>
      <color rgb="00FFFF00"/>
      <color rgb="00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4"/>
  <sheetViews>
    <sheetView showGridLines="0" tabSelected="1" view="pageBreakPreview" zoomScaleNormal="100" topLeftCell="A8" workbookViewId="0">
      <selection activeCell="G12" sqref="G12:J12"/>
    </sheetView>
  </sheetViews>
  <sheetFormatPr defaultColWidth="9" defaultRowHeight="14.25"/>
  <cols>
    <col min="1" max="1" width="3.66666666666667" style="2" customWidth="1"/>
    <col min="2" max="2" width="10.1666666666667" style="3" customWidth="1"/>
    <col min="3" max="3" width="16.8333333333333" style="3" customWidth="1"/>
    <col min="4" max="4" width="16.3333333333333" style="4" customWidth="1"/>
    <col min="5" max="5" width="10.6666666666667" style="4" customWidth="1"/>
    <col min="6" max="6" width="10.25" style="4" customWidth="1"/>
    <col min="7" max="7" width="9.66666666666667" style="5" customWidth="1"/>
    <col min="8" max="8" width="4.75" style="3" customWidth="1"/>
    <col min="9" max="9" width="6.41666666666667" style="3" customWidth="1"/>
    <col min="10" max="10" width="19.8333333333333" style="3" customWidth="1"/>
    <col min="11" max="11" width="20.3333333333333" style="3" customWidth="1"/>
    <col min="12" max="12" width="14.5833333333333" style="6" customWidth="1"/>
    <col min="13" max="13" width="15.3333333333333" style="6" customWidth="1"/>
    <col min="14" max="16384" width="9" style="3"/>
  </cols>
  <sheetData>
    <row r="1" ht="18.75" spans="1:11">
      <c r="A1" s="7" t="s">
        <v>0</v>
      </c>
      <c r="B1" s="7"/>
      <c r="C1" s="7"/>
      <c r="D1" s="7"/>
      <c r="E1" s="7"/>
      <c r="F1" s="7"/>
      <c r="G1" s="7"/>
      <c r="H1" s="7"/>
      <c r="I1" s="7"/>
      <c r="J1" s="7"/>
      <c r="K1" s="34"/>
    </row>
    <row r="2" spans="1:10">
      <c r="A2" s="8" t="s">
        <v>1</v>
      </c>
      <c r="B2" s="8"/>
      <c r="C2" s="8"/>
      <c r="D2" s="8"/>
      <c r="E2" s="8"/>
      <c r="F2" s="8"/>
      <c r="G2" s="8"/>
      <c r="H2" s="8"/>
      <c r="I2" s="8"/>
      <c r="J2" s="8"/>
    </row>
    <row r="3" s="1" customFormat="1" spans="1:10">
      <c r="A3" s="9" t="s">
        <v>2</v>
      </c>
      <c r="B3" s="10"/>
      <c r="C3" s="10"/>
      <c r="D3" s="10" t="s">
        <v>3</v>
      </c>
      <c r="E3" s="10"/>
      <c r="F3" s="10"/>
      <c r="G3" s="10"/>
      <c r="H3" s="10"/>
      <c r="I3" s="10"/>
      <c r="J3" s="10"/>
    </row>
    <row r="4" s="1" customFormat="1" spans="1:10">
      <c r="A4" s="9" t="s">
        <v>4</v>
      </c>
      <c r="B4" s="10"/>
      <c r="C4" s="10"/>
      <c r="D4" s="9" t="s">
        <v>5</v>
      </c>
      <c r="E4" s="9"/>
      <c r="F4" s="9"/>
      <c r="G4" s="9" t="s">
        <v>6</v>
      </c>
      <c r="H4" s="9" t="s">
        <v>7</v>
      </c>
      <c r="I4" s="9"/>
      <c r="J4" s="9"/>
    </row>
    <row r="5" s="1" customFormat="1" spans="1:10">
      <c r="A5" s="9" t="s">
        <v>8</v>
      </c>
      <c r="B5" s="10"/>
      <c r="C5" s="10"/>
      <c r="D5" s="11" t="s">
        <v>9</v>
      </c>
      <c r="E5" s="12"/>
      <c r="F5" s="13"/>
      <c r="G5" s="9" t="s">
        <v>10</v>
      </c>
      <c r="H5" s="9">
        <v>55577773</v>
      </c>
      <c r="I5" s="9"/>
      <c r="J5" s="9"/>
    </row>
    <row r="6" s="1" customFormat="1" spans="1:10">
      <c r="A6" s="9" t="s">
        <v>11</v>
      </c>
      <c r="B6" s="9"/>
      <c r="C6" s="9"/>
      <c r="D6" s="10"/>
      <c r="E6" s="9" t="s">
        <v>12</v>
      </c>
      <c r="F6" s="9" t="s">
        <v>13</v>
      </c>
      <c r="G6" s="9" t="s">
        <v>14</v>
      </c>
      <c r="H6" s="9" t="s">
        <v>15</v>
      </c>
      <c r="I6" s="9" t="s">
        <v>16</v>
      </c>
      <c r="J6" s="10" t="s">
        <v>17</v>
      </c>
    </row>
    <row r="7" s="1" customFormat="1" spans="1:10">
      <c r="A7" s="9"/>
      <c r="B7" s="9"/>
      <c r="C7" s="9"/>
      <c r="D7" s="14" t="s">
        <v>18</v>
      </c>
      <c r="E7" s="15">
        <v>102.6995</v>
      </c>
      <c r="F7" s="15">
        <v>102.6995</v>
      </c>
      <c r="G7" s="16">
        <v>16.62</v>
      </c>
      <c r="H7" s="17">
        <v>10</v>
      </c>
      <c r="I7" s="28">
        <f>G7/F7</f>
        <v>0.161831362372748</v>
      </c>
      <c r="J7" s="20">
        <f>H7*I7</f>
        <v>1.61831362372748</v>
      </c>
    </row>
    <row r="8" s="1" customFormat="1" spans="1:10">
      <c r="A8" s="9"/>
      <c r="B8" s="9"/>
      <c r="C8" s="9"/>
      <c r="D8" s="18" t="s">
        <v>19</v>
      </c>
      <c r="E8" s="15">
        <v>102.6995</v>
      </c>
      <c r="F8" s="15">
        <v>102.6995</v>
      </c>
      <c r="G8" s="16">
        <v>16.62</v>
      </c>
      <c r="H8" s="17" t="s">
        <v>20</v>
      </c>
      <c r="I8" s="28">
        <f>G8/F8</f>
        <v>0.161831362372748</v>
      </c>
      <c r="J8" s="17" t="s">
        <v>20</v>
      </c>
    </row>
    <row r="9" s="1" customFormat="1" spans="1:10">
      <c r="A9" s="9"/>
      <c r="B9" s="9"/>
      <c r="C9" s="9"/>
      <c r="D9" s="18" t="s">
        <v>21</v>
      </c>
      <c r="E9" s="19"/>
      <c r="F9" s="19"/>
      <c r="G9" s="20"/>
      <c r="H9" s="17"/>
      <c r="I9" s="35"/>
      <c r="J9" s="20"/>
    </row>
    <row r="10" s="1" customFormat="1" spans="1:10">
      <c r="A10" s="9"/>
      <c r="B10" s="9"/>
      <c r="C10" s="9"/>
      <c r="D10" s="21" t="s">
        <v>22</v>
      </c>
      <c r="E10" s="19"/>
      <c r="F10" s="19"/>
      <c r="G10" s="20"/>
      <c r="H10" s="10"/>
      <c r="I10" s="35"/>
      <c r="J10" s="20"/>
    </row>
    <row r="11" s="1" customFormat="1" spans="1:10">
      <c r="A11" s="9" t="s">
        <v>23</v>
      </c>
      <c r="B11" s="9" t="s">
        <v>24</v>
      </c>
      <c r="C11" s="9"/>
      <c r="D11" s="9"/>
      <c r="E11" s="9"/>
      <c r="F11" s="9"/>
      <c r="G11" s="9" t="s">
        <v>25</v>
      </c>
      <c r="H11" s="9"/>
      <c r="I11" s="9"/>
      <c r="J11" s="9"/>
    </row>
    <row r="12" s="1" customFormat="1" ht="403" customHeight="1" spans="1:10">
      <c r="A12" s="9"/>
      <c r="B12" s="18" t="s">
        <v>26</v>
      </c>
      <c r="C12" s="18"/>
      <c r="D12" s="18"/>
      <c r="E12" s="18"/>
      <c r="F12" s="18"/>
      <c r="G12" s="18" t="s">
        <v>27</v>
      </c>
      <c r="H12" s="18"/>
      <c r="I12" s="18"/>
      <c r="J12" s="18"/>
    </row>
    <row r="13" s="1" customFormat="1" ht="24" spans="1:10">
      <c r="A13" s="9" t="s">
        <v>28</v>
      </c>
      <c r="B13" s="9" t="s">
        <v>29</v>
      </c>
      <c r="C13" s="10" t="s">
        <v>30</v>
      </c>
      <c r="D13" s="11" t="s">
        <v>31</v>
      </c>
      <c r="E13" s="22" t="s">
        <v>32</v>
      </c>
      <c r="F13" s="23"/>
      <c r="G13" s="9" t="s">
        <v>33</v>
      </c>
      <c r="H13" s="9" t="s">
        <v>15</v>
      </c>
      <c r="I13" s="9" t="s">
        <v>17</v>
      </c>
      <c r="J13" s="9" t="s">
        <v>34</v>
      </c>
    </row>
    <row r="14" s="1" customFormat="1" ht="36" spans="1:10">
      <c r="A14" s="9"/>
      <c r="B14" s="24" t="s">
        <v>35</v>
      </c>
      <c r="C14" s="25" t="s">
        <v>36</v>
      </c>
      <c r="D14" s="11" t="s">
        <v>37</v>
      </c>
      <c r="E14" s="22" t="s">
        <v>38</v>
      </c>
      <c r="F14" s="23"/>
      <c r="G14" s="9" t="s">
        <v>39</v>
      </c>
      <c r="H14" s="9">
        <v>4</v>
      </c>
      <c r="I14" s="10">
        <v>4</v>
      </c>
      <c r="J14" s="9"/>
    </row>
    <row r="15" s="1" customFormat="1" ht="24" spans="1:10">
      <c r="A15" s="9"/>
      <c r="B15" s="26"/>
      <c r="C15" s="25" t="s">
        <v>36</v>
      </c>
      <c r="D15" s="11" t="s">
        <v>40</v>
      </c>
      <c r="E15" s="22" t="s">
        <v>41</v>
      </c>
      <c r="F15" s="23"/>
      <c r="G15" s="9" t="s">
        <v>42</v>
      </c>
      <c r="H15" s="9">
        <v>4</v>
      </c>
      <c r="I15" s="10">
        <v>4</v>
      </c>
      <c r="J15" s="9"/>
    </row>
    <row r="16" s="1" customFormat="1" ht="48" spans="1:11">
      <c r="A16" s="9"/>
      <c r="B16" s="26"/>
      <c r="C16" s="25" t="s">
        <v>36</v>
      </c>
      <c r="D16" s="11" t="s">
        <v>43</v>
      </c>
      <c r="E16" s="22" t="s">
        <v>44</v>
      </c>
      <c r="F16" s="23"/>
      <c r="G16" s="9">
        <v>0</v>
      </c>
      <c r="H16" s="9">
        <v>4</v>
      </c>
      <c r="I16" s="36">
        <v>0</v>
      </c>
      <c r="J16" s="9" t="s">
        <v>45</v>
      </c>
      <c r="K16" s="37"/>
    </row>
    <row r="17" s="1" customFormat="1" ht="180" spans="1:10">
      <c r="A17" s="9"/>
      <c r="B17" s="26"/>
      <c r="C17" s="25" t="s">
        <v>36</v>
      </c>
      <c r="D17" s="11" t="s">
        <v>46</v>
      </c>
      <c r="E17" s="22" t="s">
        <v>44</v>
      </c>
      <c r="F17" s="23"/>
      <c r="G17" s="9" t="s">
        <v>47</v>
      </c>
      <c r="H17" s="9">
        <v>4</v>
      </c>
      <c r="I17" s="10">
        <v>4</v>
      </c>
      <c r="J17" s="9"/>
    </row>
    <row r="18" s="1" customFormat="1" ht="120" spans="1:10">
      <c r="A18" s="9"/>
      <c r="B18" s="26"/>
      <c r="C18" s="25" t="s">
        <v>36</v>
      </c>
      <c r="D18" s="11" t="s">
        <v>48</v>
      </c>
      <c r="E18" s="22" t="s">
        <v>49</v>
      </c>
      <c r="F18" s="23"/>
      <c r="G18" s="9" t="s">
        <v>50</v>
      </c>
      <c r="H18" s="9">
        <v>4</v>
      </c>
      <c r="I18" s="10">
        <v>4</v>
      </c>
      <c r="J18" s="9"/>
    </row>
    <row r="19" s="1" customFormat="1" ht="120" spans="1:10">
      <c r="A19" s="9"/>
      <c r="B19" s="26"/>
      <c r="C19" s="24" t="s">
        <v>51</v>
      </c>
      <c r="D19" s="11" t="s">
        <v>52</v>
      </c>
      <c r="E19" s="22" t="s">
        <v>53</v>
      </c>
      <c r="F19" s="23"/>
      <c r="G19" s="9" t="s">
        <v>54</v>
      </c>
      <c r="H19" s="9">
        <v>4</v>
      </c>
      <c r="I19" s="10">
        <v>4</v>
      </c>
      <c r="J19" s="9"/>
    </row>
    <row r="20" s="1" customFormat="1" ht="60" spans="1:11">
      <c r="A20" s="9"/>
      <c r="B20" s="26"/>
      <c r="C20" s="24" t="s">
        <v>51</v>
      </c>
      <c r="D20" s="11" t="s">
        <v>55</v>
      </c>
      <c r="E20" s="22" t="s">
        <v>53</v>
      </c>
      <c r="F20" s="23"/>
      <c r="G20" s="27" t="s">
        <v>56</v>
      </c>
      <c r="H20" s="9">
        <v>4</v>
      </c>
      <c r="I20" s="10">
        <v>4</v>
      </c>
      <c r="J20" s="9"/>
      <c r="K20" s="37"/>
    </row>
    <row r="21" s="1" customFormat="1" ht="120" spans="1:10">
      <c r="A21" s="9"/>
      <c r="B21" s="26"/>
      <c r="C21" s="24" t="s">
        <v>51</v>
      </c>
      <c r="D21" s="11" t="s">
        <v>57</v>
      </c>
      <c r="E21" s="22" t="s">
        <v>53</v>
      </c>
      <c r="F21" s="23"/>
      <c r="G21" s="9" t="s">
        <v>58</v>
      </c>
      <c r="H21" s="9">
        <v>5</v>
      </c>
      <c r="I21" s="10">
        <v>5</v>
      </c>
      <c r="J21" s="9"/>
    </row>
    <row r="22" s="1" customFormat="1" ht="168" spans="1:10">
      <c r="A22" s="9"/>
      <c r="B22" s="26"/>
      <c r="C22" s="24" t="s">
        <v>51</v>
      </c>
      <c r="D22" s="11" t="s">
        <v>59</v>
      </c>
      <c r="E22" s="22" t="s">
        <v>53</v>
      </c>
      <c r="F22" s="23"/>
      <c r="G22" s="9" t="s">
        <v>60</v>
      </c>
      <c r="H22" s="9">
        <v>4</v>
      </c>
      <c r="I22" s="10">
        <v>4</v>
      </c>
      <c r="J22" s="9"/>
    </row>
    <row r="23" s="1" customFormat="1" ht="84" spans="1:10">
      <c r="A23" s="9"/>
      <c r="B23" s="26"/>
      <c r="C23" s="24" t="s">
        <v>51</v>
      </c>
      <c r="D23" s="11" t="s">
        <v>61</v>
      </c>
      <c r="E23" s="22" t="s">
        <v>53</v>
      </c>
      <c r="F23" s="23"/>
      <c r="G23" s="9" t="s">
        <v>61</v>
      </c>
      <c r="H23" s="9">
        <v>5</v>
      </c>
      <c r="I23" s="10">
        <v>5</v>
      </c>
      <c r="J23" s="9"/>
    </row>
    <row r="24" s="1" customFormat="1" ht="144" spans="1:10">
      <c r="A24" s="9"/>
      <c r="B24" s="26"/>
      <c r="C24" s="25" t="s">
        <v>62</v>
      </c>
      <c r="D24" s="11" t="s">
        <v>63</v>
      </c>
      <c r="E24" s="22" t="s">
        <v>53</v>
      </c>
      <c r="F24" s="23"/>
      <c r="G24" s="9" t="s">
        <v>64</v>
      </c>
      <c r="H24" s="9">
        <v>4</v>
      </c>
      <c r="I24" s="10">
        <v>4</v>
      </c>
      <c r="J24" s="9"/>
    </row>
    <row r="25" s="1" customFormat="1" spans="1:11">
      <c r="A25" s="9"/>
      <c r="B25" s="26"/>
      <c r="C25" s="24" t="s">
        <v>65</v>
      </c>
      <c r="D25" s="11" t="s">
        <v>66</v>
      </c>
      <c r="E25" s="22" t="s">
        <v>67</v>
      </c>
      <c r="F25" s="23"/>
      <c r="G25" s="27" t="s">
        <v>68</v>
      </c>
      <c r="H25" s="9">
        <v>4</v>
      </c>
      <c r="I25" s="10">
        <v>4</v>
      </c>
      <c r="J25" s="9"/>
      <c r="K25" s="37"/>
    </row>
    <row r="26" s="1" customFormat="1" ht="108" spans="1:11">
      <c r="A26" s="9"/>
      <c r="B26" s="28" t="s">
        <v>69</v>
      </c>
      <c r="C26" s="25" t="s">
        <v>70</v>
      </c>
      <c r="D26" s="11" t="s">
        <v>71</v>
      </c>
      <c r="E26" s="22" t="s">
        <v>53</v>
      </c>
      <c r="F26" s="23"/>
      <c r="G26" s="9" t="s">
        <v>72</v>
      </c>
      <c r="H26" s="9">
        <v>15</v>
      </c>
      <c r="I26" s="27">
        <v>13</v>
      </c>
      <c r="J26" s="25" t="s">
        <v>73</v>
      </c>
      <c r="K26" s="38"/>
    </row>
    <row r="27" s="1" customFormat="1" ht="120" spans="1:11">
      <c r="A27" s="9"/>
      <c r="B27" s="28"/>
      <c r="C27" s="25" t="s">
        <v>74</v>
      </c>
      <c r="D27" s="11" t="s">
        <v>75</v>
      </c>
      <c r="E27" s="22" t="s">
        <v>53</v>
      </c>
      <c r="F27" s="23"/>
      <c r="G27" s="9" t="s">
        <v>76</v>
      </c>
      <c r="H27" s="9">
        <v>15</v>
      </c>
      <c r="I27" s="27">
        <v>13</v>
      </c>
      <c r="J27" s="25" t="s">
        <v>73</v>
      </c>
      <c r="K27" s="39"/>
    </row>
    <row r="28" s="1" customFormat="1" ht="24" spans="1:11">
      <c r="A28" s="9"/>
      <c r="B28" s="25" t="s">
        <v>77</v>
      </c>
      <c r="C28" s="25" t="s">
        <v>78</v>
      </c>
      <c r="D28" s="11" t="s">
        <v>79</v>
      </c>
      <c r="E28" s="29">
        <v>0.9</v>
      </c>
      <c r="F28" s="23"/>
      <c r="G28" s="30">
        <v>0.9</v>
      </c>
      <c r="H28" s="9">
        <v>5</v>
      </c>
      <c r="I28" s="27">
        <v>4</v>
      </c>
      <c r="J28" s="40" t="s">
        <v>80</v>
      </c>
      <c r="K28" s="38"/>
    </row>
    <row r="29" s="1" customFormat="1" ht="24" spans="1:11">
      <c r="A29" s="9"/>
      <c r="B29" s="25"/>
      <c r="C29" s="25" t="s">
        <v>78</v>
      </c>
      <c r="D29" s="11" t="s">
        <v>81</v>
      </c>
      <c r="E29" s="29">
        <v>0.9</v>
      </c>
      <c r="F29" s="23"/>
      <c r="G29" s="30">
        <v>0.9</v>
      </c>
      <c r="H29" s="9">
        <v>5</v>
      </c>
      <c r="I29" s="27">
        <v>4</v>
      </c>
      <c r="J29" s="40" t="s">
        <v>80</v>
      </c>
      <c r="K29" s="38"/>
    </row>
    <row r="30" s="1" customFormat="1" spans="1:10">
      <c r="A30" s="11" t="s">
        <v>82</v>
      </c>
      <c r="B30" s="12"/>
      <c r="C30" s="12"/>
      <c r="D30" s="12"/>
      <c r="E30" s="12"/>
      <c r="F30" s="12"/>
      <c r="G30" s="13"/>
      <c r="H30" s="17">
        <f>SUM(H14:H29)+H7</f>
        <v>100</v>
      </c>
      <c r="I30" s="41">
        <f>SUM(I14:I29)+J7</f>
        <v>81.6183136237275</v>
      </c>
      <c r="J30" s="42"/>
    </row>
    <row r="31" s="1" customFormat="1" ht="123" customHeight="1" spans="1:10">
      <c r="A31" s="18" t="s">
        <v>83</v>
      </c>
      <c r="B31" s="21"/>
      <c r="C31" s="21"/>
      <c r="D31" s="21"/>
      <c r="E31" s="21"/>
      <c r="F31" s="21"/>
      <c r="G31" s="10"/>
      <c r="H31" s="21"/>
      <c r="I31" s="21"/>
      <c r="J31" s="21"/>
    </row>
    <row r="32" customHeight="1" spans="1:10">
      <c r="A32" s="31"/>
      <c r="B32" s="32"/>
      <c r="C32" s="32"/>
      <c r="D32" s="32"/>
      <c r="E32" s="32"/>
      <c r="F32" s="32"/>
      <c r="G32" s="33"/>
      <c r="H32" s="32"/>
      <c r="I32" s="32"/>
      <c r="J32" s="32"/>
    </row>
    <row r="34" ht="18.75" spans="7:7">
      <c r="G34" s="7"/>
    </row>
  </sheetData>
  <mergeCells count="42">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E18:F18"/>
    <mergeCell ref="E19:F19"/>
    <mergeCell ref="E20:F20"/>
    <mergeCell ref="E21:F21"/>
    <mergeCell ref="E22:F22"/>
    <mergeCell ref="E23:F23"/>
    <mergeCell ref="E24:F24"/>
    <mergeCell ref="E25:F25"/>
    <mergeCell ref="E26:F26"/>
    <mergeCell ref="E27:F27"/>
    <mergeCell ref="E28:F28"/>
    <mergeCell ref="E29:F29"/>
    <mergeCell ref="A30:G30"/>
    <mergeCell ref="A31:J31"/>
    <mergeCell ref="A32:J32"/>
    <mergeCell ref="A11:A12"/>
    <mergeCell ref="A13:A29"/>
    <mergeCell ref="B14:B25"/>
    <mergeCell ref="B26:B27"/>
    <mergeCell ref="B28:B29"/>
    <mergeCell ref="K26:K27"/>
    <mergeCell ref="K28:K29"/>
    <mergeCell ref="A6:C10"/>
  </mergeCells>
  <pageMargins left="0.75" right="0.75" top="1" bottom="1" header="0.51" footer="0.51"/>
  <pageSetup paperSize="9" scale="74" fitToHeight="0" orientation="portrait"/>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5" right="0.75" top="1" bottom="1" header="0.51" footer="0.51"/>
  <pageSetup paperSize="9" orientation="portrait"/>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LW</dc:creator>
  <cp:lastModifiedBy>caiwu</cp:lastModifiedBy>
  <cp:revision>1</cp:revision>
  <dcterms:created xsi:type="dcterms:W3CDTF">2018-03-20T12:59:00Z</dcterms:created>
  <cp:lastPrinted>2018-04-27T09:02:00Z</cp:lastPrinted>
  <dcterms:modified xsi:type="dcterms:W3CDTF">2023-06-09T02:35:37Z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B089126B821B4AE7A70BCDDA3E571348_13</vt:lpwstr>
  </property>
</Properties>
</file>