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<sst xmlns="http://schemas.openxmlformats.org/spreadsheetml/2006/main" count="86" uniqueCount="78">
  <si>
    <t>项目支出绩效自评表</t>
  </si>
  <si>
    <t>（2023年度）</t>
  </si>
  <si>
    <t>项目名称</t>
  </si>
  <si>
    <t>创新型企业全链条支持服务体系构建及企业研发机构认定</t>
  </si>
  <si>
    <t>主管部门</t>
  </si>
  <si>
    <t>中关村科技园区管理委员会</t>
  </si>
  <si>
    <t>实施单位</t>
  </si>
  <si>
    <t>中关村高科技产业促进中心</t>
  </si>
  <si>
    <t>项目负责人</t>
  </si>
  <si>
    <t>路萌</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</si>
  <si>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</si>
  <si>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</si>
  <si>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</si>
  <si>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</si>
  <si>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</si>
  <si>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</si>
  <si>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</si>
  <si>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</si>
  <si>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</si>
  <si>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</si>
  <si>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</si>
  <si>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</si>
  <si>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</si>
  <si>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</si>
  <si>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</si>
  <si>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</si>
  <si>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加强对独角兽等创新型企业的研究分析，按照市领导关于对独角兽企业扩容的指示要求，探索创新企业服务工作模式，加强独角兽等创新型企业动态监测。以“精准+普惠”的服务和培育方式，分类推进高新技术企业高质量发展，构筑形成梯次接续的高新技术企业发展格局：培育一批具有较强创新能力和发展潜力的企业成为高新技术企业，实现全市高新技术企业“筑基扩容”；推动一批具有较高科技含量和成长速度的高新技术企业“小升规”；支持一批具有较大收入规模和税收贡献的高新技术企业“规升强”；认定一批符合北京市产业政策的企业科技研究开发机构，做好已认定机构的复核工作。</t>
  </si>
  <si>
    <t>开展独角兽等创新型企业精准画像，建立114家独角兽企业信息台账；开展独角兽企业动态跟踪和运行分析工作，形成独角兽企业工作简报8篇；完成“三大工程”企业名单3份，持续动态跟踪调整名单；全年举办投融资对接、空间对接、市场对接等活动10场；服务独角兽企业和重点高新技术企业200家；对北京市科技研发机构开展复核工作，梳理形成企业科技研发机构的工作管理台账，包括352家有效企业科技研发机构名录。</t>
  </si>
  <si>
    <t>绩效指标</t>
  </si>
  <si>
    <t>一级指标</t>
  </si>
  <si>
    <t>二级指标</t>
  </si>
  <si>
    <t>三级指标</t>
  </si>
  <si>
    <t>年度指标值</t>
  </si>
  <si>
    <t>实际完成值</t>
  </si>
  <si>
    <t>偏差原因分析及改进
措施</t>
  </si>
  <si>
    <t>产出指标</t>
  </si>
  <si>
    <t>数量指标</t>
  </si>
  <si>
    <t>建立独角兽企业信息台账</t>
  </si>
  <si>
    <t>≥100家</t>
  </si>
  <si>
    <t>114家</t>
  </si>
  <si>
    <t>独角兽企业分析报告、简报</t>
  </si>
  <si>
    <t>≥8篇</t>
  </si>
  <si>
    <t>8篇</t>
  </si>
  <si>
    <t>认定企业研发机构数量</t>
  </si>
  <si>
    <t>≥30家</t>
  </si>
  <si>
    <r>
      <rPr>
        <sz val="10"/>
        <rFont val="仿宋_GB2312"/>
        <charset val="134"/>
      </rPr>
      <t>为进一步做好北京市企业科技研究开发机构认定管理与服务等相关工作，持续引导和支持创新要素向企业集聚，充分发挥企业研发机构在服务企业创新、支撑产业发展中的重要作用，经市科委、中关村管委会研究，决定对《北京市鼓励企业设立科技研究开发机构实施办法》(京科发[2014]312号）进行修订和完善。期间，暂停企业研发机构的认定工作</t>
    </r>
    <r>
      <rPr>
        <sz val="10"/>
        <color theme="1"/>
        <rFont val="仿宋_GB2312"/>
        <charset val="134"/>
      </rPr>
      <t>，故不能形成“≥30家的企业科技研发机构名单”。</t>
    </r>
  </si>
  <si>
    <t>确定三大工程企业名单</t>
  </si>
  <si>
    <t>≥3份</t>
  </si>
  <si>
    <t>3份</t>
  </si>
  <si>
    <t>举办投融资、上市扶持、市场、空间、技术对接活动</t>
  </si>
  <si>
    <t>≥10场</t>
  </si>
  <si>
    <t>10场</t>
  </si>
  <si>
    <t>质量指标</t>
  </si>
  <si>
    <t>服务单位家数、形成重点创新型企业台账</t>
  </si>
  <si>
    <t>≥200家</t>
  </si>
  <si>
    <t>200家</t>
  </si>
  <si>
    <t>时效指标</t>
  </si>
  <si>
    <t>12月底前，确定服务重点高新技术企业名单；确定2023年独角兽企业名单；形成服务独角兽企业诉求台账；形成服务高新技术企业诉求台账；形成企业科技研究开发机构名单；举办政策宣讲、技术对接等活动</t>
  </si>
  <si>
    <t>≤12月</t>
  </si>
  <si>
    <t>12月</t>
  </si>
  <si>
    <t>效益指标</t>
  </si>
  <si>
    <t>社会效益指标</t>
  </si>
  <si>
    <t>推动独角兽企业、高新技术企业高质量发展</t>
  </si>
  <si>
    <t>推动发展</t>
  </si>
  <si>
    <t>开展独角兽等重点高成长创新型企业精准画像，跟踪企业发展动态，提出促进企业发展的相关建议。</t>
  </si>
  <si>
    <t>掌握企业运营状态、重大布局、经济贡献、发展需求等基本情况</t>
  </si>
  <si>
    <t>支撑情况良好</t>
  </si>
  <si>
    <t>持续监测独角兽和重点高新技术企业舆情动态、跟踪企业京内外业务布局、投融资、新技术新产品、开放合作等动态情况，通过企业“服务包”机制，了解企业发展需求。</t>
  </si>
  <si>
    <t>可持续影响指标</t>
  </si>
  <si>
    <t>企业技术创新能力得到提升</t>
  </si>
  <si>
    <t>能力得到提升</t>
  </si>
  <si>
    <t>引导重点独角兽企业组建创新联合体，提升企业技术创新水平。遴选符合首都城市战略定位和高精尖产业领域重点高新技术企业，形成“三大工程”企业名单。</t>
  </si>
  <si>
    <t>满意度指标</t>
  </si>
  <si>
    <t>服务对象满意度指标</t>
  </si>
  <si>
    <t>独角兽企业、重点高新技术企业等服务对象满意率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</si>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</sst>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5" borderId="11" applyNumberFormat="0" applyAlignment="0" applyProtection="0">
      <alignment vertical="center"/>
    </xf>
    <xf numFmtId="0" fontId="18" fillId="6" borderId="12" applyNumberFormat="0" applyAlignment="0" applyProtection="0">
      <alignment vertical="center"/>
    </xf>
    <xf numFmtId="0" fontId="19" fillId="6" borderId="11" applyNumberFormat="0" applyAlignment="0" applyProtection="0">
      <alignment vertical="center"/>
    </xf>
    <xf numFmtId="0" fontId="20" fillId="7"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48">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6"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178" fontId="5" fillId="2" borderId="1" xfId="0" applyNumberFormat="1" applyFont="1" applyFill="1" applyBorder="1" applyAlignment="1">
      <alignment horizontal="right" vertical="center"/>
    </xf>
    <xf numFmtId="0" fontId="6" fillId="3" borderId="1" xfId="0" applyFont="1" applyFill="1" applyBorder="1" applyAlignment="1">
      <alignmen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8" fillId="2" borderId="0" xfId="0" applyFont="1" applyFill="1" applyBorder="1" applyAlignment="1">
      <alignment horizontal="left" vertical="center" wrapText="1"/>
    </xf>
    <xf numFmtId="0" fontId="8" fillId="2" borderId="0" xfId="0" applyFont="1" applyFill="1" applyBorder="1" applyAlignment="1">
      <alignment horizontal="left" vertical="center" indent="2"/>
    </xf>
    <xf numFmtId="0" fontId="4" fillId="2" borderId="0" xfId="0" applyFont="1" applyFill="1" applyBorder="1" applyAlignment="1">
      <alignment vertical="center"/>
    </xf>
    <xf numFmtId="0" fontId="2"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179" fontId="5" fillId="2" borderId="1" xfId="0" applyNumberFormat="1" applyFont="1" applyFill="1" applyBorder="1" applyAlignment="1">
      <alignment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29"/>
  <sheetViews>
    <sheetView tabSelected="1" zoomScale="85" zoomScaleNormal="85" topLeftCell="A22" workbookViewId="0">
      <selection activeCell="G11" sqref="G11:J11"/>
    </sheetView>
  </sheetViews>
  <sheetFormatPr defaultColWidth="10" defaultRowHeight="15.6"/>
  <cols>
    <col min="1" max="1" width="4.07407407407407" style="3" customWidth="1"/>
    <col min="2" max="2" width="10.9074074074074" style="1" customWidth="1"/>
    <col min="3" max="3" width="18.3425925925926" style="1" customWidth="1"/>
    <col min="4" max="4" width="18.1388888888889" style="4" customWidth="1"/>
    <col min="5" max="6" width="11.8148148148148" style="4" customWidth="1"/>
    <col min="7" max="7" width="13.3703703703704" style="1" customWidth="1"/>
    <col min="8" max="8" width="6.84259259259259" style="1" customWidth="1"/>
    <col min="9" max="9" width="8.05555555555556" style="1" customWidth="1"/>
    <col min="10" max="10" width="23.7407407407407" style="1" customWidth="1"/>
    <col min="11" max="11" width="10" style="1"/>
    <col min="12" max="12" width="16.2037037037037" style="5" customWidth="1"/>
    <col min="13" max="13" width="17.037037037037" style="5" customWidth="1"/>
    <col min="14" max="16384" width="10" style="1"/>
  </cols>
  <sheetData>
    <row r="1" s="1" customFormat="1" ht="22" customHeight="1" spans="1:13">
      <c r="A1" s="6" t="s">
        <v>0</v>
      </c>
      <c r="B1" s="6"/>
      <c r="C1" s="6"/>
      <c r="D1" s="6"/>
      <c r="E1" s="6"/>
      <c r="F1" s="6"/>
      <c r="G1" s="6"/>
      <c r="H1" s="6"/>
      <c r="I1" s="6"/>
      <c r="J1" s="6"/>
      <c r="L1" s="5"/>
      <c r="M1" s="5"/>
    </row>
    <row r="2" s="1" customFormat="1" ht="22" customHeight="1" spans="1:13">
      <c r="A2" s="7" t="s">
        <v>1</v>
      </c>
      <c r="B2" s="7"/>
      <c r="C2" s="7"/>
      <c r="D2" s="7"/>
      <c r="E2" s="7"/>
      <c r="F2" s="7"/>
      <c r="G2" s="7"/>
      <c r="H2" s="7"/>
      <c r="I2" s="7"/>
      <c r="J2" s="7"/>
      <c r="L2" s="5"/>
      <c r="M2" s="5"/>
    </row>
    <row r="3" s="2" customFormat="1" ht="24" customHeight="1" spans="1:10">
      <c r="A3" s="8" t="s">
        <v>2</v>
      </c>
      <c r="B3" s="9"/>
      <c r="C3" s="9"/>
      <c r="D3" s="9" t="s">
        <v>3</v>
      </c>
      <c r="E3" s="9"/>
      <c r="F3" s="9"/>
      <c r="G3" s="9"/>
      <c r="H3" s="9"/>
      <c r="I3" s="9"/>
      <c r="J3" s="9"/>
    </row>
    <row r="4" s="2" customFormat="1" ht="24" customHeight="1" spans="1:12">
      <c r="A4" s="8" t="s">
        <v>4</v>
      </c>
      <c r="B4" s="9"/>
      <c r="C4" s="9"/>
      <c r="D4" s="10" t="s">
        <v>5</v>
      </c>
      <c r="E4" s="10"/>
      <c r="F4" s="10"/>
      <c r="G4" s="9" t="s">
        <v>6</v>
      </c>
      <c r="H4" s="8" t="s">
        <v>7</v>
      </c>
      <c r="I4" s="8"/>
      <c r="J4" s="8"/>
      <c r="L4" s="42"/>
    </row>
    <row r="5" s="2" customFormat="1" ht="24" customHeight="1" spans="1:10">
      <c r="A5" s="8" t="s">
        <v>8</v>
      </c>
      <c r="B5" s="9"/>
      <c r="C5" s="9"/>
      <c r="D5" s="11" t="s">
        <v>9</v>
      </c>
      <c r="E5" s="12"/>
      <c r="F5" s="13"/>
      <c r="G5" s="9" t="s">
        <v>10</v>
      </c>
      <c r="H5" s="10">
        <v>88827061</v>
      </c>
      <c r="I5" s="10"/>
      <c r="J5" s="10"/>
    </row>
    <row r="6" s="2" customFormat="1" ht="24" customHeight="1" spans="1:10">
      <c r="A6" s="8" t="s">
        <v>11</v>
      </c>
      <c r="B6" s="8"/>
      <c r="C6" s="8"/>
      <c r="D6" s="9"/>
      <c r="E6" s="8" t="s">
        <v>12</v>
      </c>
      <c r="F6" s="8" t="s">
        <v>13</v>
      </c>
      <c r="G6" s="8" t="s">
        <v>14</v>
      </c>
      <c r="H6" s="8" t="s">
        <v>15</v>
      </c>
      <c r="I6" s="8" t="s">
        <v>16</v>
      </c>
      <c r="J6" s="9" t="s">
        <v>17</v>
      </c>
    </row>
    <row r="7" s="2" customFormat="1" ht="24" customHeight="1" spans="1:10">
      <c r="A7" s="8"/>
      <c r="B7" s="8"/>
      <c r="C7" s="8"/>
      <c r="D7" s="14" t="s">
        <v>18</v>
      </c>
      <c r="E7" s="15">
        <v>283.2947</v>
      </c>
      <c r="F7" s="15">
        <v>330.5446</v>
      </c>
      <c r="G7" s="15">
        <v>274.6953</v>
      </c>
      <c r="H7" s="16">
        <v>10</v>
      </c>
      <c r="I7" s="43">
        <f>G7/F7</f>
        <v>0.831038534588071</v>
      </c>
      <c r="J7" s="44">
        <f>H7*I7</f>
        <v>8.31038534588071</v>
      </c>
    </row>
    <row r="8" s="2" customFormat="1" ht="24" customHeight="1" spans="1:10">
      <c r="A8" s="8"/>
      <c r="B8" s="8"/>
      <c r="C8" s="8"/>
      <c r="D8" s="17" t="s">
        <v>19</v>
      </c>
      <c r="E8" s="15">
        <v>283.2947</v>
      </c>
      <c r="F8" s="15">
        <v>283.2947</v>
      </c>
      <c r="G8" s="15">
        <v>227.4454</v>
      </c>
      <c r="H8" s="16" t="s">
        <v>20</v>
      </c>
      <c r="I8" s="43">
        <f>G8/F8</f>
        <v>0.80285794263006</v>
      </c>
      <c r="J8" s="16" t="s">
        <v>20</v>
      </c>
    </row>
    <row r="9" s="2" customFormat="1" ht="24" customHeight="1" spans="1:10">
      <c r="A9" s="8"/>
      <c r="B9" s="8"/>
      <c r="C9" s="8"/>
      <c r="D9" s="17" t="s">
        <v>21</v>
      </c>
      <c r="E9" s="18"/>
      <c r="F9" s="15">
        <v>47.2499</v>
      </c>
      <c r="G9" s="15">
        <v>47.2499</v>
      </c>
      <c r="H9" s="16"/>
      <c r="I9" s="43">
        <f>G9/F9</f>
        <v>1</v>
      </c>
      <c r="J9" s="44"/>
    </row>
    <row r="10" s="2" customFormat="1" ht="24" customHeight="1" spans="1:10">
      <c r="A10" s="8"/>
      <c r="B10" s="8"/>
      <c r="C10" s="8"/>
      <c r="D10" s="19" t="s">
        <v>22</v>
      </c>
      <c r="E10" s="18"/>
      <c r="F10" s="18"/>
      <c r="G10" s="20"/>
      <c r="H10" s="9"/>
      <c r="I10" s="43"/>
      <c r="J10" s="44"/>
    </row>
    <row r="11" s="2" customFormat="1" ht="24" customHeight="1" spans="1:10">
      <c r="A11" s="8" t="s">
        <v>23</v>
      </c>
      <c r="B11" s="8" t="s">
        <v>24</v>
      </c>
      <c r="C11" s="8"/>
      <c r="D11" s="8"/>
      <c r="E11" s="8"/>
      <c r="F11" s="8"/>
      <c r="G11" s="8" t="s">
        <v>25</v>
      </c>
      <c r="H11" s="8"/>
      <c r="I11" s="8"/>
      <c r="J11" s="8"/>
    </row>
    <row r="12" s="2" customFormat="1" ht="94" customHeight="1" spans="1:10">
      <c r="A12" s="8"/>
      <c r="B12" s="17" t="s">
        <v>26</v>
      </c>
      <c r="C12" s="17"/>
      <c r="D12" s="17"/>
      <c r="E12" s="17"/>
      <c r="F12" s="17"/>
      <c r="G12" s="21" t="s">
        <v>27</v>
      </c>
      <c r="H12" s="21"/>
      <c r="I12" s="21"/>
      <c r="J12" s="21"/>
    </row>
    <row r="13" s="2" customFormat="1" ht="34" customHeight="1" spans="1:10">
      <c r="A13" s="8" t="s">
        <v>28</v>
      </c>
      <c r="B13" s="8" t="s">
        <v>29</v>
      </c>
      <c r="C13" s="9" t="s">
        <v>30</v>
      </c>
      <c r="D13" s="11" t="s">
        <v>31</v>
      </c>
      <c r="E13" s="22" t="s">
        <v>32</v>
      </c>
      <c r="F13" s="23"/>
      <c r="G13" s="24" t="s">
        <v>33</v>
      </c>
      <c r="H13" s="24" t="s">
        <v>15</v>
      </c>
      <c r="I13" s="24" t="s">
        <v>17</v>
      </c>
      <c r="J13" s="24" t="s">
        <v>34</v>
      </c>
    </row>
    <row r="14" s="2" customFormat="1" ht="24" spans="1:10">
      <c r="A14" s="8"/>
      <c r="B14" s="24" t="s">
        <v>35</v>
      </c>
      <c r="C14" s="24" t="s">
        <v>36</v>
      </c>
      <c r="D14" s="24" t="s">
        <v>37</v>
      </c>
      <c r="E14" s="22" t="s">
        <v>38</v>
      </c>
      <c r="F14" s="23"/>
      <c r="G14" s="25" t="s">
        <v>39</v>
      </c>
      <c r="H14" s="24">
        <v>4</v>
      </c>
      <c r="I14" s="25">
        <v>4</v>
      </c>
      <c r="J14" s="24"/>
    </row>
    <row r="15" s="2" customFormat="1" ht="24" spans="1:10">
      <c r="A15" s="8"/>
      <c r="B15" s="24"/>
      <c r="C15" s="26" t="s">
        <v>36</v>
      </c>
      <c r="D15" s="8" t="s">
        <v>40</v>
      </c>
      <c r="E15" s="22" t="s">
        <v>41</v>
      </c>
      <c r="F15" s="23"/>
      <c r="G15" s="25" t="s">
        <v>42</v>
      </c>
      <c r="H15" s="24">
        <v>4</v>
      </c>
      <c r="I15" s="25">
        <v>4</v>
      </c>
      <c r="J15" s="24"/>
    </row>
    <row r="16" s="2" customFormat="1" ht="204" spans="1:10">
      <c r="A16" s="8"/>
      <c r="B16" s="24"/>
      <c r="C16" s="26" t="s">
        <v>36</v>
      </c>
      <c r="D16" s="8" t="s">
        <v>43</v>
      </c>
      <c r="E16" s="22" t="s">
        <v>44</v>
      </c>
      <c r="F16" s="23"/>
      <c r="G16" s="27">
        <v>0</v>
      </c>
      <c r="H16" s="28">
        <v>4</v>
      </c>
      <c r="I16" s="27">
        <v>0</v>
      </c>
      <c r="J16" s="45" t="s">
        <v>45</v>
      </c>
    </row>
    <row r="17" s="2" customFormat="1" ht="24" spans="1:10">
      <c r="A17" s="8"/>
      <c r="B17" s="24"/>
      <c r="C17" s="26" t="s">
        <v>36</v>
      </c>
      <c r="D17" s="8" t="s">
        <v>46</v>
      </c>
      <c r="E17" s="22" t="s">
        <v>47</v>
      </c>
      <c r="F17" s="23"/>
      <c r="G17" s="29" t="s">
        <v>48</v>
      </c>
      <c r="H17" s="24">
        <v>4</v>
      </c>
      <c r="I17" s="25">
        <v>4</v>
      </c>
      <c r="J17" s="24"/>
    </row>
    <row r="18" s="2" customFormat="1" ht="36" spans="1:10">
      <c r="A18" s="8"/>
      <c r="B18" s="24"/>
      <c r="C18" s="26" t="s">
        <v>36</v>
      </c>
      <c r="D18" s="8" t="s">
        <v>49</v>
      </c>
      <c r="E18" s="22" t="s">
        <v>50</v>
      </c>
      <c r="F18" s="23"/>
      <c r="G18" s="30" t="s">
        <v>51</v>
      </c>
      <c r="H18" s="24">
        <v>4</v>
      </c>
      <c r="I18" s="25">
        <v>4</v>
      </c>
      <c r="J18" s="24"/>
    </row>
    <row r="19" s="2" customFormat="1" ht="36" spans="1:10">
      <c r="A19" s="8"/>
      <c r="B19" s="24"/>
      <c r="C19" s="26" t="s">
        <v>52</v>
      </c>
      <c r="D19" s="11" t="s">
        <v>53</v>
      </c>
      <c r="E19" s="22" t="s">
        <v>54</v>
      </c>
      <c r="F19" s="23"/>
      <c r="G19" s="29" t="s">
        <v>55</v>
      </c>
      <c r="H19" s="31">
        <v>20</v>
      </c>
      <c r="I19" s="25">
        <v>20</v>
      </c>
      <c r="J19" s="24"/>
    </row>
    <row r="20" s="2" customFormat="1" ht="144" spans="1:10">
      <c r="A20" s="8"/>
      <c r="B20" s="24"/>
      <c r="C20" s="24" t="s">
        <v>56</v>
      </c>
      <c r="D20" s="32" t="s">
        <v>57</v>
      </c>
      <c r="E20" s="22" t="s">
        <v>58</v>
      </c>
      <c r="F20" s="23"/>
      <c r="G20" s="30" t="s">
        <v>59</v>
      </c>
      <c r="H20" s="8">
        <v>10</v>
      </c>
      <c r="I20" s="9">
        <v>10</v>
      </c>
      <c r="J20" s="8"/>
    </row>
    <row r="21" s="2" customFormat="1" ht="126" customHeight="1" spans="1:10">
      <c r="A21" s="8"/>
      <c r="B21" s="33" t="s">
        <v>60</v>
      </c>
      <c r="C21" s="26" t="s">
        <v>61</v>
      </c>
      <c r="D21" s="34" t="s">
        <v>62</v>
      </c>
      <c r="E21" s="35" t="s">
        <v>63</v>
      </c>
      <c r="F21" s="36"/>
      <c r="G21" s="30" t="s">
        <v>64</v>
      </c>
      <c r="H21" s="8">
        <v>10</v>
      </c>
      <c r="I21" s="8">
        <v>10</v>
      </c>
      <c r="J21" s="24"/>
    </row>
    <row r="22" s="2" customFormat="1" ht="177" customHeight="1" spans="1:10">
      <c r="A22" s="8"/>
      <c r="B22" s="33"/>
      <c r="C22" s="26" t="s">
        <v>61</v>
      </c>
      <c r="D22" s="34" t="s">
        <v>65</v>
      </c>
      <c r="E22" s="35" t="s">
        <v>66</v>
      </c>
      <c r="F22" s="36"/>
      <c r="G22" s="30" t="s">
        <v>67</v>
      </c>
      <c r="H22" s="8">
        <v>10</v>
      </c>
      <c r="I22" s="8">
        <v>10</v>
      </c>
      <c r="J22" s="24"/>
    </row>
    <row r="23" s="2" customFormat="1" ht="181" customHeight="1" spans="1:10">
      <c r="A23" s="8"/>
      <c r="B23" s="33"/>
      <c r="C23" s="26" t="s">
        <v>68</v>
      </c>
      <c r="D23" s="11" t="s">
        <v>69</v>
      </c>
      <c r="E23" s="22" t="s">
        <v>70</v>
      </c>
      <c r="F23" s="23"/>
      <c r="G23" s="30" t="s">
        <v>71</v>
      </c>
      <c r="H23" s="8">
        <v>10</v>
      </c>
      <c r="I23" s="8">
        <v>10</v>
      </c>
      <c r="J23" s="24"/>
    </row>
    <row r="24" s="2" customFormat="1" ht="36" spans="1:10">
      <c r="A24" s="8"/>
      <c r="B24" s="26" t="s">
        <v>72</v>
      </c>
      <c r="C24" s="26" t="s">
        <v>73</v>
      </c>
      <c r="D24" s="11" t="s">
        <v>74</v>
      </c>
      <c r="E24" s="22" t="s">
        <v>75</v>
      </c>
      <c r="F24" s="23"/>
      <c r="G24" s="37">
        <v>1</v>
      </c>
      <c r="H24" s="8">
        <v>10</v>
      </c>
      <c r="I24" s="8">
        <v>10</v>
      </c>
      <c r="J24" s="24"/>
    </row>
    <row r="25" s="2" customFormat="1" ht="27" customHeight="1" spans="1:10">
      <c r="A25" s="11" t="s">
        <v>76</v>
      </c>
      <c r="B25" s="12"/>
      <c r="C25" s="12"/>
      <c r="D25" s="12"/>
      <c r="E25" s="12"/>
      <c r="F25" s="12"/>
      <c r="G25" s="13"/>
      <c r="H25" s="16">
        <f>SUM(H14:H24)+H7</f>
        <v>100</v>
      </c>
      <c r="I25" s="46">
        <v>94.31</v>
      </c>
      <c r="J25" s="47"/>
    </row>
    <row r="26" s="2" customFormat="1" ht="123" customHeight="1" spans="1:10">
      <c r="A26" s="38" t="s">
        <v>77</v>
      </c>
      <c r="B26" s="14"/>
      <c r="C26" s="14"/>
      <c r="D26" s="14"/>
      <c r="E26" s="14"/>
      <c r="F26" s="14"/>
      <c r="G26" s="14"/>
      <c r="H26" s="14"/>
      <c r="I26" s="14"/>
      <c r="J26" s="14"/>
    </row>
    <row r="27" s="1" customFormat="1" ht="14.25" customHeight="1" spans="1:13">
      <c r="A27" s="39"/>
      <c r="B27" s="40"/>
      <c r="C27" s="40"/>
      <c r="D27" s="40"/>
      <c r="E27" s="40"/>
      <c r="F27" s="40"/>
      <c r="G27" s="40"/>
      <c r="H27" s="40"/>
      <c r="I27" s="40"/>
      <c r="J27" s="40"/>
      <c r="L27" s="5"/>
      <c r="M27" s="5"/>
    </row>
    <row r="28" s="1" customFormat="1" spans="1:13">
      <c r="A28" s="3"/>
      <c r="D28" s="4"/>
      <c r="E28" s="4"/>
      <c r="F28" s="4"/>
      <c r="L28" s="5"/>
      <c r="M28" s="5"/>
    </row>
    <row r="29" s="1" customFormat="1" ht="17.4" spans="1:13">
      <c r="A29" s="3"/>
      <c r="D29" s="4"/>
      <c r="E29" s="4"/>
      <c r="F29" s="4"/>
      <c r="G29" s="41"/>
      <c r="L29" s="5"/>
      <c r="M29" s="5"/>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1:A12"/>
    <mergeCell ref="A13:A24"/>
    <mergeCell ref="B14:B20"/>
    <mergeCell ref="B21:B23"/>
    <mergeCell ref="A6:C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2024-02-29T17:18:00Z</dcterms:created>
  <dcterms:modified xsi:type="dcterms:W3CDTF">2024-05-16T11:28:52Z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13F85D8969EE4D7C85E12E9A0441C15A_13</vt:lpwstr>
  </property>
  <property fmtid="{D5CDD505-2E9C-101B-9397-08002B2CF9AE}" pid="3" name="KSOProductBuildVer">
    <vt:lpwstr>2052-12.1.0.16417</vt:lpwstr>
  </property>
</Properties>
</file>