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2" sheetId="2" r:id="rId1"/>
    <sheet name="Sheet3"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<sst xmlns="http://schemas.openxmlformats.org/spreadsheetml/2006/main" count="103" uniqueCount="90">
  <si>
    <t>项目支出绩效自评表</t>
  </si>
  <si>
    <t>（2023年度）</t>
  </si>
  <si>
    <t>项目名称</t>
  </si>
  <si>
    <t>财务资产、法律风险防范咨询服务与内部审计监督支撑</t>
  </si>
  <si>
    <t>主管部门</t>
  </si>
  <si>
    <t>北京市科学技术委员会</t>
  </si>
  <si>
    <t>实施单位</t>
  </si>
  <si>
    <t>北京科技创新促进中心</t>
  </si>
  <si>
    <t>项目负责人</t>
  </si>
  <si>
    <t>王炼</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</si>
  <si>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</si>
  <si>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</si>
  <si>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</si>
  <si>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</si>
  <si>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</si>
  <si>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</si>
  <si>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</si>
  <si>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</si>
  <si>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</si>
  <si>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</si>
  <si>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</si>
  <si>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</si>
  <si>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</si>
  <si>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</si>
  <si>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</si>
  <si>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</si>
  <si>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通过针对预决算管理、收支管理、政府采购管理、资产管理、合同管理等一系列主要经济和业务活动制度体系建设，建立起与促进中心实际相适应的、运行顺畅、执行有力、管理科学的内部控制体系，推动提升内部治理水平和廉洁建设，提升整体工作高效运行。预算编报合法合规，组织程序符合规定；财务账目清晰，实物与账务动态一致，预算执行合规有效，提高了财政资金使用效率和水平；有效监督和保障促进中心各部门依法依规开展履职活动、防范运行管理和业务活动中的法律风险，推动促进中心治理体系完善。 </t>
  </si>
  <si>
    <r>
      <rPr>
        <sz val="10"/>
        <color rgb="FF000000"/>
        <rFont val="仿宋_GB2312"/>
        <charset val="134"/>
      </rPr>
      <t>本年度通过开展一系列经济和业务活动建设，完成了2024年预算申报情况、内控建设情况的检查，预接收资产核实、会计基础工作专项审核，2023年度决算和履职项目审计以及联合国教科文组织国际创意与可持续发展中心经济活动风险评估报告和内控评价报告，企业国有产权检查等工作；完成了促进中心管理制度和与促进中心经济活动相关的政府采购文件、合同、意向书、备忘录等法律文件的审查；</t>
    </r>
    <r>
      <rPr>
        <sz val="10"/>
        <color rgb="FF000000"/>
        <rFont val="仿宋_GB2312"/>
        <charset val="134"/>
      </rPr>
      <t>根据实际需求，为促进中心日常运行、管理和</t>
    </r>
    <r>
      <rPr>
        <sz val="10"/>
        <color rgb="FF000000"/>
        <rFont val="仿宋_GB2312"/>
        <charset val="134"/>
      </rPr>
      <t>5</t>
    </r>
    <r>
      <rPr>
        <sz val="10"/>
        <color rgb="FF000000"/>
        <rFont val="仿宋_GB2312"/>
        <charset val="134"/>
      </rPr>
      <t>家重组单位历史遗留问题处理提供法律咨询及合规性建议，进行法律可行性论证、出具律师函和书面法律意见，有效防范了中心运行管理中的各项经济风险、法律风险。</t>
    </r>
  </si>
  <si>
    <t>绩效指标</t>
  </si>
  <si>
    <t>一级指标</t>
  </si>
  <si>
    <t>二级指标</t>
  </si>
  <si>
    <t>三级指标</t>
  </si>
  <si>
    <t>年度指标值</t>
  </si>
  <si>
    <t>实际完成值</t>
  </si>
  <si>
    <t>偏差原因分析及改进
措施</t>
  </si>
  <si>
    <t>产出指标</t>
  </si>
  <si>
    <t>数量指标</t>
  </si>
  <si>
    <t>对促进中心管理制度、合同合规性和业务开展过程中的政府采购等活动的法律风险进行审查</t>
  </si>
  <si>
    <t>≥90项</t>
  </si>
  <si>
    <t>96项</t>
  </si>
  <si>
    <t>财务软件维护</t>
  </si>
  <si>
    <t>6家</t>
  </si>
  <si>
    <t>项目审计报告</t>
  </si>
  <si>
    <t>≥7份</t>
  </si>
  <si>
    <t>13份</t>
  </si>
  <si>
    <t>专项报告</t>
  </si>
  <si>
    <t>≥8份</t>
  </si>
  <si>
    <t>8份</t>
  </si>
  <si>
    <t>质量指标</t>
  </si>
  <si>
    <t>项目验收合格率</t>
  </si>
  <si>
    <t>经律师审查的各项管理制度、合同符合国家和北京市相关规定；经济运行过程中政府采购环节符合规定</t>
  </si>
  <si>
    <t>符合规定</t>
  </si>
  <si>
    <t>经律师审查的管理制度和与经济活动性相关的法律文件，符合相关法律规定，不存在不严谨或实质不一致的地方。</t>
  </si>
  <si>
    <t>时效指标</t>
  </si>
  <si>
    <t>项目整体完成时间</t>
  </si>
  <si>
    <t>12月</t>
  </si>
  <si>
    <t>法律咨询服务2024年6月30日结束</t>
  </si>
  <si>
    <t>偏差原因：在设定时间指标时未考虑到法务工作的连续性，在实际执行时为保证2024年预算资金尚未下达前，法务咨询工作不断档将签订服务期限截止到2024年6月30日。改进措施：结合实际工作，合理设定绩效目标。</t>
  </si>
  <si>
    <t>2023年12月底完成对促进中心各项管理制度、合同和业务开展过程中的政府采购的合法合规性进行审查</t>
  </si>
  <si>
    <t>≤12月</t>
  </si>
  <si>
    <t>成本指标</t>
  </si>
  <si>
    <t>经济成本指标</t>
  </si>
  <si>
    <t>劳务费</t>
  </si>
  <si>
    <t>≤1.8万元</t>
  </si>
  <si>
    <t>严控劳务费等支出，下一步从严从紧从实从细编制预算，提高科学、精准设定绩效目标的水平。</t>
  </si>
  <si>
    <t>专家咨询费</t>
  </si>
  <si>
    <t>≤3.2万元</t>
  </si>
  <si>
    <t>0.66万元</t>
  </si>
  <si>
    <t>按照实际工作需要，聘请专家提供咨询服务。下一步从严从紧从实从细编制预算，提高科学、精准设定绩效目标的水平。</t>
  </si>
  <si>
    <t>委托业务费</t>
  </si>
  <si>
    <t>≤85万元</t>
  </si>
  <si>
    <t>84.9万元</t>
  </si>
  <si>
    <t>效益指标</t>
  </si>
  <si>
    <t>社会效益指标</t>
  </si>
  <si>
    <t>有效防范运行管理和业务开展中的各类法律风险，保障促进中心依法合规履行管理职能</t>
  </si>
  <si>
    <t>保障履职</t>
  </si>
  <si>
    <t>开展管理制度、经济活动相关法律性文件的合法合规性审查，有效实现了法律风险防控前移。</t>
  </si>
  <si>
    <t>保证事业单位改革工作平稳有序推进、机构正常运转，保障与整合后事业单位正常衔接</t>
  </si>
  <si>
    <t>优</t>
  </si>
  <si>
    <t>对合法合规处置原单位企业清理等历史遗留问题发挥了重要作用</t>
  </si>
  <si>
    <t>总分</t>
  </si>
  <si>
    <r>
      <rPr>
        <sz val="10"/>
        <color rgb="FF000000"/>
        <rFont val="仿宋_GB2312"/>
        <charset val="134"/>
      </rPr>
      <t xml:space="preserve">填报注意事项：
   1.得分一档最高不能超过该指标分值上限。
  </t>
    </r>
    <r>
      <rPr>
        <sz val="10"/>
        <rFont val="仿宋_GB2312"/>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</si>
  <si>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1.决算审计报告</t>
  </si>
  <si>
    <t>2.2024年部门预算申报情况审查意见书</t>
  </si>
  <si>
    <t>3.促进中心内部控制建设检查报告</t>
  </si>
  <si>
    <t>4.促进中心会计基础工作专项审核报告</t>
  </si>
  <si>
    <t>5.联合国教科文组织国际创意与可持续发展中心经济活动风险评估报告</t>
  </si>
  <si>
    <t>6.联合国教科文组织国际创意与可持续发展中心内部控制评价报告</t>
  </si>
  <si>
    <t>7.预接收资产核实检查报告</t>
  </si>
  <si>
    <t>8.2023年北京首科集团有限公司及其下属企业国有资产产权登记资料初步审核报告</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</si>
</sst>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2"/>
      <name val="宋体"/>
      <charset val="134"/>
    </font>
    <font>
      <sz val="10"/>
      <name val="宋体"/>
      <charset val="134"/>
    </font>
    <font>
      <sz val="12"/>
      <name val="仿宋_GB2312"/>
      <charset val="134"/>
    </font>
    <font>
      <sz val="14"/>
      <name val="宋体"/>
      <charset val="134"/>
    </font>
    <font>
      <sz val="10"/>
      <color rgb="FF000000"/>
      <name val="仿宋_GB2312"/>
      <charset val="134"/>
    </font>
    <font>
      <sz val="10"/>
      <name val="仿宋_GB2312"/>
      <charset val="134"/>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0" fillId="0" borderId="0"/>
    <xf numFmtId="0" fontId="0" fillId="0" borderId="0">
      <alignment vertical="center"/>
    </xf>
    <xf numFmtId="0" fontId="7" fillId="0" borderId="0"/>
  </cellStyleXfs>
  <cellXfs count="53">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2" fillId="2" borderId="0" xfId="0" applyFont="1" applyFill="1">
      <alignment vertical="center"/>
    </xf>
    <xf numFmtId="0" fontId="0" fillId="0" borderId="0" xfId="0" applyFill="1">
      <alignment vertical="center"/>
    </xf>
    <xf numFmtId="0" fontId="0" fillId="0" borderId="0" xfId="0" applyAlignment="1">
      <alignment horizontal="left" vertical="center"/>
    </xf>
    <xf numFmtId="0" fontId="3" fillId="2"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vertical="center"/>
    </xf>
    <xf numFmtId="176" fontId="5"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0" fontId="4" fillId="0" borderId="2"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4" fillId="2" borderId="2" xfId="0" applyNumberFormat="1" applyFont="1" applyFill="1" applyBorder="1" applyAlignment="1">
      <alignment horizontal="center" vertical="center"/>
    </xf>
    <xf numFmtId="9" fontId="4"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6" xfId="0" applyFont="1" applyFill="1" applyBorder="1" applyAlignment="1">
      <alignment vertical="center" wrapText="1"/>
    </xf>
    <xf numFmtId="0" fontId="4" fillId="0" borderId="1" xfId="0" applyFont="1" applyFill="1" applyBorder="1" applyAlignment="1">
      <alignment horizontal="left" vertical="center" wrapText="1"/>
    </xf>
    <xf numFmtId="0" fontId="4" fillId="2" borderId="1" xfId="0" applyFont="1" applyFill="1" applyBorder="1" applyAlignment="1">
      <alignment vertical="center" wrapText="1"/>
    </xf>
    <xf numFmtId="0" fontId="4" fillId="0" borderId="1" xfId="0" applyFont="1" applyFill="1" applyBorder="1" applyAlignment="1">
      <alignment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indent="2"/>
    </xf>
    <xf numFmtId="0" fontId="6" fillId="0" borderId="0" xfId="0" applyFont="1" applyFill="1" applyBorder="1" applyAlignment="1">
      <alignment horizontal="left" vertical="center" indent="2"/>
    </xf>
    <xf numFmtId="0" fontId="3" fillId="2" borderId="0" xfId="0" applyFont="1" applyFill="1">
      <alignment vertical="center"/>
    </xf>
    <xf numFmtId="0" fontId="3" fillId="2"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10"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left" vertical="center" wrapText="1"/>
    </xf>
    <xf numFmtId="177" fontId="4" fillId="2" borderId="1" xfId="0" applyNumberFormat="1" applyFont="1" applyFill="1" applyBorder="1" applyAlignment="1">
      <alignment horizontal="left" vertical="center"/>
    </xf>
    <xf numFmtId="0" fontId="4" fillId="0" borderId="4" xfId="0" applyFont="1" applyFill="1" applyBorder="1" applyAlignment="1">
      <alignment horizontal="left" vertical="center" wrapText="1"/>
    </xf>
    <xf numFmtId="0" fontId="5" fillId="2" borderId="1" xfId="0" applyFont="1" applyFill="1" applyBorder="1" applyAlignment="1">
      <alignment horizontal="center" vertical="center"/>
    </xf>
    <xf numFmtId="179"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lef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4" xfId="51"/>
  </cellStyles>
  <tableStyles count="0" defaultTableStyle="TableStyleMedium2" defaultPivotStyle="PivotStyleLight16"/>
  <colors>
    <mruColors>
      <color rgb="00FFFF00"/>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31"/>
  <sheetViews>
    <sheetView showGridLines="0" tabSelected="1" topLeftCell="A23" workbookViewId="0">
      <selection activeCell="J6" sqref="J6"/>
    </sheetView>
  </sheetViews>
  <sheetFormatPr defaultColWidth="9" defaultRowHeight="15.6"/>
  <cols>
    <col min="1" max="1" width="5.7" customWidth="1"/>
    <col min="2" max="2" width="9.875" customWidth="1"/>
    <col min="3" max="3" width="11.5" customWidth="1"/>
    <col min="4" max="4" width="16.375" customWidth="1"/>
    <col min="5" max="5" width="11" customWidth="1"/>
    <col min="6" max="6" width="10.125" customWidth="1"/>
    <col min="7" max="7" width="20.7" customWidth="1"/>
    <col min="8" max="8" width="6.125" style="4" customWidth="1"/>
    <col min="9" max="9" width="8.7" customWidth="1"/>
    <col min="10" max="10" width="50.7" style="5" customWidth="1"/>
  </cols>
  <sheetData>
    <row r="1" ht="21.95" customHeight="1" spans="1:10">
      <c r="A1" s="6" t="s">
        <v>0</v>
      </c>
      <c r="B1" s="6"/>
      <c r="C1" s="6"/>
      <c r="D1" s="6"/>
      <c r="E1" s="6"/>
      <c r="F1" s="6"/>
      <c r="G1" s="6"/>
      <c r="H1" s="7"/>
      <c r="I1" s="6"/>
      <c r="J1" s="44"/>
    </row>
    <row r="2" ht="21.95" customHeight="1" spans="1:10">
      <c r="A2" s="8" t="s">
        <v>1</v>
      </c>
      <c r="B2" s="8"/>
      <c r="C2" s="8"/>
      <c r="D2" s="8"/>
      <c r="E2" s="8"/>
      <c r="F2" s="8"/>
      <c r="G2" s="8"/>
      <c r="H2" s="9"/>
      <c r="I2" s="8"/>
      <c r="J2" s="45"/>
    </row>
    <row r="3" s="3" customFormat="1" ht="20" customHeight="1" spans="1:10">
      <c r="A3" s="10" t="s">
        <v>2</v>
      </c>
      <c r="B3" s="11"/>
      <c r="C3" s="11"/>
      <c r="D3" s="11" t="s">
        <v>3</v>
      </c>
      <c r="E3" s="11"/>
      <c r="F3" s="11"/>
      <c r="G3" s="11"/>
      <c r="H3" s="12"/>
      <c r="I3" s="11"/>
      <c r="J3" s="23"/>
    </row>
    <row r="4" s="3" customFormat="1" ht="20" customHeight="1" spans="1:10">
      <c r="A4" s="10" t="s">
        <v>4</v>
      </c>
      <c r="B4" s="11"/>
      <c r="C4" s="11"/>
      <c r="D4" s="13" t="s">
        <v>5</v>
      </c>
      <c r="E4" s="13"/>
      <c r="F4" s="13"/>
      <c r="G4" s="11" t="s">
        <v>6</v>
      </c>
      <c r="H4" s="13" t="s">
        <v>7</v>
      </c>
      <c r="I4" s="10"/>
      <c r="J4" s="20"/>
    </row>
    <row r="5" s="3" customFormat="1" ht="20" customHeight="1" spans="1:10">
      <c r="A5" s="10" t="s">
        <v>8</v>
      </c>
      <c r="B5" s="11"/>
      <c r="C5" s="11"/>
      <c r="D5" s="14" t="s">
        <v>9</v>
      </c>
      <c r="E5" s="15"/>
      <c r="F5" s="16"/>
      <c r="G5" s="11" t="s">
        <v>10</v>
      </c>
      <c r="H5" s="13">
        <v>68619221</v>
      </c>
      <c r="I5" s="13"/>
      <c r="J5" s="37"/>
    </row>
    <row r="6" s="3" customFormat="1" ht="20" customHeight="1" spans="1:10">
      <c r="A6" s="10" t="s">
        <v>11</v>
      </c>
      <c r="B6" s="10"/>
      <c r="C6" s="10"/>
      <c r="D6" s="11"/>
      <c r="E6" s="10" t="s">
        <v>12</v>
      </c>
      <c r="F6" s="10" t="s">
        <v>13</v>
      </c>
      <c r="G6" s="10" t="s">
        <v>14</v>
      </c>
      <c r="H6" s="13" t="s">
        <v>15</v>
      </c>
      <c r="I6" s="10" t="s">
        <v>16</v>
      </c>
      <c r="J6" s="23" t="s">
        <v>17</v>
      </c>
    </row>
    <row r="7" s="3" customFormat="1" ht="20" customHeight="1" spans="1:10">
      <c r="A7" s="10"/>
      <c r="B7" s="10"/>
      <c r="C7" s="10"/>
      <c r="D7" s="17" t="s">
        <v>18</v>
      </c>
      <c r="E7" s="18">
        <v>90</v>
      </c>
      <c r="F7" s="18">
        <v>90</v>
      </c>
      <c r="G7" s="18">
        <v>85.56</v>
      </c>
      <c r="H7" s="19">
        <v>10</v>
      </c>
      <c r="I7" s="46">
        <f>G7/F7</f>
        <v>0.950666666666667</v>
      </c>
      <c r="J7" s="47">
        <f>H7*I7</f>
        <v>9.50666666666667</v>
      </c>
    </row>
    <row r="8" s="3" customFormat="1" ht="20" customHeight="1" spans="1:10">
      <c r="A8" s="10"/>
      <c r="B8" s="10"/>
      <c r="C8" s="10"/>
      <c r="D8" s="20" t="s">
        <v>19</v>
      </c>
      <c r="E8" s="18">
        <v>90</v>
      </c>
      <c r="F8" s="18">
        <v>90</v>
      </c>
      <c r="G8" s="18">
        <v>85.56</v>
      </c>
      <c r="H8" s="19" t="s">
        <v>20</v>
      </c>
      <c r="I8" s="46">
        <f>G8/F8</f>
        <v>0.950666666666667</v>
      </c>
      <c r="J8" s="48" t="s">
        <v>20</v>
      </c>
    </row>
    <row r="9" s="3" customFormat="1" ht="20" customHeight="1" spans="1:10">
      <c r="A9" s="10"/>
      <c r="B9" s="10"/>
      <c r="C9" s="10"/>
      <c r="D9" s="20" t="s">
        <v>21</v>
      </c>
      <c r="E9" s="21"/>
      <c r="F9" s="21"/>
      <c r="G9" s="22"/>
      <c r="H9" s="19"/>
      <c r="I9" s="46"/>
      <c r="J9" s="47"/>
    </row>
    <row r="10" s="3" customFormat="1" ht="20" customHeight="1" spans="1:10">
      <c r="A10" s="10"/>
      <c r="B10" s="10"/>
      <c r="C10" s="10"/>
      <c r="D10" s="23" t="s">
        <v>22</v>
      </c>
      <c r="E10" s="21"/>
      <c r="F10" s="21"/>
      <c r="G10" s="22"/>
      <c r="H10" s="12"/>
      <c r="I10" s="46"/>
      <c r="J10" s="47"/>
    </row>
    <row r="11" s="3" customFormat="1" ht="24" customHeight="1" spans="1:10">
      <c r="A11" s="10" t="s">
        <v>23</v>
      </c>
      <c r="B11" s="10" t="s">
        <v>24</v>
      </c>
      <c r="C11" s="10"/>
      <c r="D11" s="10"/>
      <c r="E11" s="10"/>
      <c r="F11" s="10"/>
      <c r="G11" s="10" t="s">
        <v>25</v>
      </c>
      <c r="H11" s="13"/>
      <c r="I11" s="10"/>
      <c r="J11" s="20"/>
    </row>
    <row r="12" s="3" customFormat="1" ht="120" customHeight="1" spans="1:10">
      <c r="A12" s="10"/>
      <c r="B12" s="20" t="s">
        <v>26</v>
      </c>
      <c r="C12" s="20"/>
      <c r="D12" s="20"/>
      <c r="E12" s="20"/>
      <c r="F12" s="20"/>
      <c r="G12" s="24" t="s">
        <v>27</v>
      </c>
      <c r="H12" s="25"/>
      <c r="I12" s="25"/>
      <c r="J12" s="49"/>
    </row>
    <row r="13" s="3" customFormat="1" ht="33.95" customHeight="1" spans="1:10">
      <c r="A13" s="10" t="s">
        <v>28</v>
      </c>
      <c r="B13" s="10" t="s">
        <v>29</v>
      </c>
      <c r="C13" s="11" t="s">
        <v>30</v>
      </c>
      <c r="D13" s="14" t="s">
        <v>31</v>
      </c>
      <c r="E13" s="26" t="s">
        <v>32</v>
      </c>
      <c r="F13" s="27"/>
      <c r="G13" s="10" t="s">
        <v>33</v>
      </c>
      <c r="H13" s="13" t="s">
        <v>15</v>
      </c>
      <c r="I13" s="10" t="s">
        <v>17</v>
      </c>
      <c r="J13" s="20" t="s">
        <v>34</v>
      </c>
    </row>
    <row r="14" s="3" customFormat="1" ht="80" customHeight="1" spans="1:10">
      <c r="A14" s="10"/>
      <c r="B14" s="28" t="s">
        <v>35</v>
      </c>
      <c r="C14" s="28" t="s">
        <v>36</v>
      </c>
      <c r="D14" s="28" t="s">
        <v>37</v>
      </c>
      <c r="E14" s="26" t="s">
        <v>38</v>
      </c>
      <c r="F14" s="27"/>
      <c r="G14" s="12" t="s">
        <v>39</v>
      </c>
      <c r="H14" s="13">
        <v>5</v>
      </c>
      <c r="I14" s="11">
        <v>5</v>
      </c>
      <c r="J14" s="20"/>
    </row>
    <row r="15" s="3" customFormat="1" ht="27" customHeight="1" spans="1:10">
      <c r="A15" s="10"/>
      <c r="B15" s="28"/>
      <c r="C15" s="29" t="s">
        <v>36</v>
      </c>
      <c r="D15" s="28" t="s">
        <v>40</v>
      </c>
      <c r="E15" s="26" t="s">
        <v>41</v>
      </c>
      <c r="F15" s="27"/>
      <c r="G15" s="12" t="s">
        <v>41</v>
      </c>
      <c r="H15" s="13">
        <v>10</v>
      </c>
      <c r="I15" s="11">
        <v>10</v>
      </c>
      <c r="J15" s="20"/>
    </row>
    <row r="16" s="3" customFormat="1" ht="27" customHeight="1" spans="1:10">
      <c r="A16" s="10"/>
      <c r="B16" s="28"/>
      <c r="C16" s="29" t="s">
        <v>36</v>
      </c>
      <c r="D16" s="28" t="s">
        <v>42</v>
      </c>
      <c r="E16" s="26" t="s">
        <v>43</v>
      </c>
      <c r="F16" s="27"/>
      <c r="G16" s="11" t="s">
        <v>44</v>
      </c>
      <c r="H16" s="13">
        <v>5</v>
      </c>
      <c r="I16" s="11">
        <v>5</v>
      </c>
      <c r="J16" s="20"/>
    </row>
    <row r="17" s="3" customFormat="1" ht="27" customHeight="1" spans="1:10">
      <c r="A17" s="10"/>
      <c r="B17" s="28"/>
      <c r="C17" s="29" t="s">
        <v>36</v>
      </c>
      <c r="D17" s="28" t="s">
        <v>45</v>
      </c>
      <c r="E17" s="26" t="s">
        <v>46</v>
      </c>
      <c r="F17" s="27"/>
      <c r="G17" s="11" t="s">
        <v>47</v>
      </c>
      <c r="H17" s="13">
        <v>5</v>
      </c>
      <c r="I17" s="11">
        <v>5</v>
      </c>
      <c r="J17" s="20"/>
    </row>
    <row r="18" s="3" customFormat="1" ht="27" customHeight="1" spans="1:10">
      <c r="A18" s="10"/>
      <c r="B18" s="28"/>
      <c r="C18" s="29" t="s">
        <v>48</v>
      </c>
      <c r="D18" s="28" t="s">
        <v>49</v>
      </c>
      <c r="E18" s="30">
        <v>1</v>
      </c>
      <c r="F18" s="27"/>
      <c r="G18" s="31">
        <v>1</v>
      </c>
      <c r="H18" s="13">
        <v>5</v>
      </c>
      <c r="I18" s="11">
        <v>5</v>
      </c>
      <c r="J18" s="20"/>
    </row>
    <row r="19" s="3" customFormat="1" ht="90" customHeight="1" spans="1:10">
      <c r="A19" s="10"/>
      <c r="B19" s="28"/>
      <c r="C19" s="29" t="s">
        <v>48</v>
      </c>
      <c r="D19" s="32" t="s">
        <v>50</v>
      </c>
      <c r="E19" s="26" t="s">
        <v>51</v>
      </c>
      <c r="F19" s="27"/>
      <c r="G19" s="33" t="s">
        <v>52</v>
      </c>
      <c r="H19" s="34">
        <v>5</v>
      </c>
      <c r="I19" s="11">
        <v>5</v>
      </c>
      <c r="J19" s="20"/>
    </row>
    <row r="20" s="3" customFormat="1" ht="80" customHeight="1" spans="1:10">
      <c r="A20" s="10"/>
      <c r="B20" s="28"/>
      <c r="C20" s="28" t="s">
        <v>53</v>
      </c>
      <c r="D20" s="28" t="s">
        <v>54</v>
      </c>
      <c r="E20" s="26" t="s">
        <v>55</v>
      </c>
      <c r="F20" s="27"/>
      <c r="G20" s="10" t="s">
        <v>56</v>
      </c>
      <c r="H20" s="34">
        <v>10</v>
      </c>
      <c r="I20" s="12">
        <v>5</v>
      </c>
      <c r="J20" s="37" t="s">
        <v>57</v>
      </c>
    </row>
    <row r="21" s="3" customFormat="1" ht="100" customHeight="1" spans="1:10">
      <c r="A21" s="10"/>
      <c r="B21" s="28"/>
      <c r="C21" s="28" t="s">
        <v>53</v>
      </c>
      <c r="D21" s="32" t="s">
        <v>58</v>
      </c>
      <c r="E21" s="26" t="s">
        <v>59</v>
      </c>
      <c r="F21" s="27"/>
      <c r="G21" s="10" t="s">
        <v>59</v>
      </c>
      <c r="H21" s="34">
        <v>5</v>
      </c>
      <c r="I21" s="11">
        <v>5</v>
      </c>
      <c r="J21" s="20"/>
    </row>
    <row r="22" s="3" customFormat="1" ht="50" customHeight="1" spans="1:10">
      <c r="A22" s="10"/>
      <c r="B22" s="35" t="s">
        <v>60</v>
      </c>
      <c r="C22" s="29" t="s">
        <v>61</v>
      </c>
      <c r="D22" s="28" t="s">
        <v>62</v>
      </c>
      <c r="E22" s="26" t="s">
        <v>63</v>
      </c>
      <c r="F22" s="27"/>
      <c r="G22" s="10">
        <v>0</v>
      </c>
      <c r="H22" s="34">
        <v>5</v>
      </c>
      <c r="I22" s="50">
        <v>0</v>
      </c>
      <c r="J22" s="20" t="s">
        <v>64</v>
      </c>
    </row>
    <row r="23" s="3" customFormat="1" ht="50" customHeight="1" spans="1:10">
      <c r="A23" s="10"/>
      <c r="B23" s="35"/>
      <c r="C23" s="29" t="s">
        <v>61</v>
      </c>
      <c r="D23" s="28" t="s">
        <v>65</v>
      </c>
      <c r="E23" s="26" t="s">
        <v>66</v>
      </c>
      <c r="F23" s="27"/>
      <c r="G23" s="10" t="s">
        <v>67</v>
      </c>
      <c r="H23" s="34">
        <v>5</v>
      </c>
      <c r="I23" s="11">
        <v>1</v>
      </c>
      <c r="J23" s="20" t="s">
        <v>68</v>
      </c>
    </row>
    <row r="24" s="3" customFormat="1" ht="27" customHeight="1" spans="1:10">
      <c r="A24" s="10"/>
      <c r="B24" s="36"/>
      <c r="C24" s="29" t="s">
        <v>61</v>
      </c>
      <c r="D24" s="28" t="s">
        <v>69</v>
      </c>
      <c r="E24" s="26" t="s">
        <v>70</v>
      </c>
      <c r="F24" s="27"/>
      <c r="G24" s="10" t="s">
        <v>71</v>
      </c>
      <c r="H24" s="34">
        <v>10</v>
      </c>
      <c r="I24" s="11">
        <v>10</v>
      </c>
      <c r="J24" s="20"/>
    </row>
    <row r="25" s="3" customFormat="1" ht="80" customHeight="1" spans="1:10">
      <c r="A25" s="10"/>
      <c r="B25" s="31" t="s">
        <v>72</v>
      </c>
      <c r="C25" s="29" t="s">
        <v>73</v>
      </c>
      <c r="D25" s="32" t="s">
        <v>74</v>
      </c>
      <c r="E25" s="26" t="s">
        <v>75</v>
      </c>
      <c r="F25" s="27"/>
      <c r="G25" s="37" t="s">
        <v>76</v>
      </c>
      <c r="H25" s="34">
        <v>10</v>
      </c>
      <c r="I25" s="10">
        <v>10</v>
      </c>
      <c r="J25" s="32"/>
    </row>
    <row r="26" s="3" customFormat="1" ht="80" customHeight="1" spans="1:10">
      <c r="A26" s="10"/>
      <c r="B26" s="31"/>
      <c r="C26" s="29" t="s">
        <v>73</v>
      </c>
      <c r="D26" s="32" t="s">
        <v>77</v>
      </c>
      <c r="E26" s="26" t="s">
        <v>78</v>
      </c>
      <c r="F26" s="27"/>
      <c r="G26" s="37" t="s">
        <v>79</v>
      </c>
      <c r="H26" s="34">
        <v>10</v>
      </c>
      <c r="I26" s="10">
        <v>10</v>
      </c>
      <c r="J26" s="32"/>
    </row>
    <row r="27" s="3" customFormat="1" ht="27" customHeight="1" spans="1:10">
      <c r="A27" s="14" t="s">
        <v>80</v>
      </c>
      <c r="B27" s="15"/>
      <c r="C27" s="15"/>
      <c r="D27" s="15"/>
      <c r="E27" s="15"/>
      <c r="F27" s="15"/>
      <c r="G27" s="16"/>
      <c r="H27" s="19">
        <f>SUM(H14:H26)+H7</f>
        <v>100</v>
      </c>
      <c r="I27" s="51">
        <f>SUM(I14:I26)+J7</f>
        <v>85.5066666666667</v>
      </c>
      <c r="J27" s="52"/>
    </row>
    <row r="28" s="3" customFormat="1" ht="130" customHeight="1" spans="1:10">
      <c r="A28" s="38" t="s">
        <v>81</v>
      </c>
      <c r="B28" s="17"/>
      <c r="C28" s="17"/>
      <c r="D28" s="17"/>
      <c r="E28" s="17"/>
      <c r="F28" s="17"/>
      <c r="G28" s="17"/>
      <c r="H28" s="39"/>
      <c r="I28" s="17"/>
      <c r="J28" s="23"/>
    </row>
    <row r="29" ht="14.25" customHeight="1" spans="1:10">
      <c r="A29" s="40"/>
      <c r="B29" s="41"/>
      <c r="C29" s="41"/>
      <c r="D29" s="41"/>
      <c r="E29" s="41"/>
      <c r="F29" s="41"/>
      <c r="G29" s="41"/>
      <c r="H29" s="42"/>
      <c r="I29" s="41"/>
      <c r="J29" s="41"/>
    </row>
    <row r="31" ht="17.4" spans="7:7">
      <c r="G31" s="43"/>
    </row>
  </sheetData>
  <mergeCells count="37">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28:J28"/>
    <mergeCell ref="A29:J29"/>
    <mergeCell ref="A11:A12"/>
    <mergeCell ref="A13:A26"/>
    <mergeCell ref="B14:B21"/>
    <mergeCell ref="B22:B24"/>
    <mergeCell ref="B25:B26"/>
    <mergeCell ref="A6:C10"/>
  </mergeCells>
  <printOptions horizontalCentered="1"/>
  <pageMargins left="0.751388888888889" right="0.751388888888889" top="1.18055555555556" bottom="0.393055555555556" header="0.511805555555556" footer="0.511805555555556"/>
  <pageSetup paperSize="9" scale="53" fitToHeight="0" orientation="portrait" horizont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B3:B10"/>
  <sheetViews>
    <sheetView workbookViewId="0">
      <selection activeCell="B6" sqref="B6"/>
    </sheetView>
  </sheetViews>
  <sheetFormatPr defaultColWidth="9" defaultRowHeight="15.6" outlineLevelCol="1"/>
  <cols>
    <col min="2" max="2" width="67.75" customWidth="1"/>
  </cols>
  <sheetData>
    <row r="3" spans="2:2">
      <c r="B3" s="1" t="s">
        <v>82</v>
      </c>
    </row>
    <row r="4" spans="2:2">
      <c r="B4" s="2" t="s">
        <v>83</v>
      </c>
    </row>
    <row r="5" spans="2:2">
      <c r="B5" s="1" t="s">
        <v>84</v>
      </c>
    </row>
    <row r="6" spans="2:2">
      <c r="B6" s="1" t="s">
        <v>85</v>
      </c>
    </row>
    <row r="7" spans="2:2">
      <c r="B7" s="1" t="s">
        <v>86</v>
      </c>
    </row>
    <row r="8" spans="2:2">
      <c r="B8" s="1" t="s">
        <v>87</v>
      </c>
    </row>
    <row r="9" spans="2:2">
      <c r="B9" s="1" t="s">
        <v>88</v>
      </c>
    </row>
    <row r="10" spans="2:2">
      <c r="B10" s="1" t="s">
        <v>89</v>
      </c>
    </row>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@xin</cp:lastModifiedBy>
  <cp:revision>1</cp:revision>
  <dcterms:created xsi:type="dcterms:W3CDTF">2018-03-20T20:59:00Z</dcterms:created>
  <cp:lastPrinted>2018-04-27T17:02:00Z</cp:lastPrinted>
  <dcterms:modified xsi:type="dcterms:W3CDTF">2024-05-16T11:02:58Z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8B19EC6BE113455394AF561EFD5A051E_13</vt:lpwstr>
  </property>
</Properties>
</file>