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dmin1\Desktop\北京科技创新促进中心绩效自评表（8月21日改绩效考核敏感词标黄）\北京科技创新促进中心绩效自评表(用于决算草案)\"/>
    </mc:Choice>
  </mc:AlternateContent>
  <bookViews>
    <workbookView xWindow="0" yWindow="0" windowWidth="18345" windowHeight="7140"/>
  </bookViews>
  <sheets>
    <sheet name="Sheet2" sheetId="2" r:id="rId1"/>
    <sheet name="Sheet3"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2" l="1"/>
  <c r="H27" i="2"/>
  <c r="I8" i="2"/>
  <c r="J7" i="2"/>
  <c r="I7" i="2"/>
</calcChain>
</file>

<file path=xl/sharedStrings.xml><?xml version="1.0" encoding="utf-8"?>
<sst xmlns="http://schemas.openxmlformats.org/spreadsheetml/2006/main" count="103" uniqueCount="90">
  <si>
    <t>项目支出绩效自评表</t>
  </si>
  <si>
    <t>（2023年度）</t>
  </si>
  <si>
    <t>项目名称</t>
  </si>
  <si>
    <t>财务资产、法律风险防范咨询服务与内部审计监督支撑</t>
  </si>
  <si>
    <t>主管部门</t>
  </si>
  <si>
    <t>北京市科学技术委员会</t>
  </si>
  <si>
    <t>实施单位</t>
  </si>
  <si>
    <t>北京科技创新促进中心</t>
  </si>
  <si>
    <t>项目负责人</t>
  </si>
  <si>
    <t>王炼</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</si>
  <si>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</si>
  <si>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</si>
  <si>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</si>
  <si>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</si>
  <si>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</si>
  <si>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</si>
  <si>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</si>
  <si>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</si>
  <si>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</si>
  <si>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</si>
  <si>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</si>
  <si>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</si>
  <si>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</si>
  <si>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</si>
  <si>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</si>
  <si>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</si>
  <si>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 xml:space="preserve">通过针对预决算管理、收支管理、政府采购管理、资产管理、合同管理等一系列主要经济和业务活动制度体系建设，建立起与促进中心实际相适应的、运行顺畅、执行有力、管理科学的内部控制体系，推动提升内部治理水平和廉洁建设，提升整体工作高效运行。预算编报合法合规，组织程序符合规定；财务账目清晰，实物与账务动态一致，预算执行合规有效，提高了财政资金使用效率和水平；有效监督和保障促进中心各部门依法依规开展履职活动、防范运行管理和业务活动中的法律风险，推动促进中心治理体系完善。 </t>
  </si>
  <si>
    <r>
      <rPr>
        <sz val="10"/>
        <color rgb="FF000000"/>
        <rFont val="仿宋_GB2312"/>
        <charset val="134"/>
      </rPr>
      <t>本年度通过开展一系列经济和业务活动建设，完成了2024年预算申报情况、内控建设情况的检查，预接收资产核实、会计基础工作专项审核，2023年度决算和履职项目审计以及联合国教科文组织国际创意与可持续发展中心经济活动风险评估报告和内控评价报告，企业国有产权检查等工作；完成了促进中心管理制度和与促进中心经济活动相关的政府采购文件、合同、意向书、备忘录等法律文件的审查；</t>
    </r>
    <r>
      <rPr>
        <sz val="10"/>
        <color rgb="FF000000"/>
        <rFont val="仿宋_GB2312"/>
        <charset val="134"/>
      </rPr>
      <t>根据实际需求，为促进中心日常运行、管理和</t>
    </r>
    <r>
      <rPr>
        <sz val="10"/>
        <color rgb="FF000000"/>
        <rFont val="仿宋_GB2312"/>
        <charset val="134"/>
      </rPr>
      <t>5</t>
    </r>
    <r>
      <rPr>
        <sz val="10"/>
        <color rgb="FF000000"/>
        <rFont val="仿宋_GB2312"/>
        <charset val="134"/>
      </rPr>
      <t>家重组单位历史遗留问题处理提供法律咨询及合规性建议，进行法律可行性论证、出具律师函和书面法律意见，有效防范了中心运行管理中的各项经济风险、法律风险。</t>
    </r>
  </si>
  <si>
    <t>绩效指标</t>
  </si>
  <si>
    <t>一级指标</t>
  </si>
  <si>
    <t>二级指标</t>
  </si>
  <si>
    <t>三级指标</t>
  </si>
  <si>
    <t>年度指标值</t>
  </si>
  <si>
    <t>实际完成值</t>
  </si>
  <si>
    <t>偏差原因分析及改进
措施</t>
  </si>
  <si>
    <t>产出指标</t>
  </si>
  <si>
    <t>数量指标</t>
  </si>
  <si>
    <t>对促进中心管理制度、合同合规性和业务开展过程中的政府采购等活动的法律风险进行审查</t>
  </si>
  <si>
    <t>≥90项</t>
  </si>
  <si>
    <t>96项</t>
  </si>
  <si>
    <t>财务软件维护</t>
  </si>
  <si>
    <t>6家</t>
  </si>
  <si>
    <t>项目审计报告</t>
  </si>
  <si>
    <t>≥7份</t>
  </si>
  <si>
    <t>13份</t>
  </si>
  <si>
    <t>专项报告</t>
  </si>
  <si>
    <t>≥8份</t>
  </si>
  <si>
    <t>8份</t>
  </si>
  <si>
    <t>质量指标</t>
  </si>
  <si>
    <t>项目验收合格率</t>
  </si>
  <si>
    <t>经律师审查的各项管理制度、合同符合国家和北京市相关规定；经济运行过程中政府采购环节符合规定</t>
  </si>
  <si>
    <t>符合规定</t>
  </si>
  <si>
    <t>经律师审查的管理制度和与经济活动性相关的法律文件，符合相关法律规定，不存在不严谨或实质不一致的地方。</t>
  </si>
  <si>
    <t>时效指标</t>
  </si>
  <si>
    <t>项目整体完成时间</t>
  </si>
  <si>
    <t>12月</t>
  </si>
  <si>
    <t>法律咨询服务2024年6月30日结束</t>
  </si>
  <si>
    <t>偏差原因：在设定时间指标时未考虑到法务工作的连续性，在实际执行时为保证2024年预算资金尚未下达前，法务咨询工作不断档将签订服务期限截止到2024年6月30日。改进措施：结合实际工作，合理设定绩效目标。</t>
  </si>
  <si>
    <t>2023年12月底完成对促进中心各项管理制度、合同和业务开展过程中的政府采购的合法合规性进行审查</t>
  </si>
  <si>
    <t>≤12月</t>
  </si>
  <si>
    <t>成本指标</t>
  </si>
  <si>
    <t>经济成本指标</t>
  </si>
  <si>
    <t>劳务费</t>
  </si>
  <si>
    <t>≤1.8万元</t>
  </si>
  <si>
    <t>严控劳务费等支出，下一步从严从紧从实从细编制预算，提高科学、精准设定绩效目标的水平。</t>
  </si>
  <si>
    <t>专家咨询费</t>
  </si>
  <si>
    <t>≤3.2万元</t>
  </si>
  <si>
    <t>0.66万元</t>
  </si>
  <si>
    <t>按照实际工作需要，聘请专家提供咨询服务。下一步从严从紧从实从细编制预算，提高科学、精准设定绩效目标的水平。</t>
  </si>
  <si>
    <t>委托业务费</t>
  </si>
  <si>
    <t>≤85万元</t>
  </si>
  <si>
    <t>84.9万元</t>
  </si>
  <si>
    <t>效益指标</t>
  </si>
  <si>
    <t>社会效益指标</t>
  </si>
  <si>
    <t>有效防范运行管理和业务开展中的各类法律风险，保障促进中心依法合规履行管理职能</t>
  </si>
  <si>
    <t>保障履职</t>
  </si>
  <si>
    <t>开展管理制度、经济活动相关法律性文件的合法合规性审查，有效实现了法律风险防控前移。</t>
  </si>
  <si>
    <t>保证事业单位改革工作平稳有序推进、机构正常运转，保障与整合后事业单位正常衔接</t>
  </si>
  <si>
    <t>优</t>
  </si>
  <si>
    <t>对合法合规处置原单位企业清理等历史遗留问题发挥了重要作用</t>
  </si>
  <si>
    <t>总分</t>
  </si>
  <si>
    <r>
      <rPr>
        <sz val="10"/>
        <color rgb="FF000000"/>
        <rFont val="仿宋_GB2312"/>
        <charset val="134"/>
      </rPr>
      <t xml:space="preserve">填报注意事项：
   1.得分一档最高不能超过该指标分值上限。
  </t>
    </r>
    <r>
      <rPr>
        <sz val="10"/>
        <rFont val="仿宋_GB2312"/>
        <charset val="134"/>
      </rPr>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</si>
  <si>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1.决算审计报告</t>
  </si>
  <si>
    <t>2.2024年部门预算申报情况审查意见书</t>
  </si>
  <si>
    <t>3.促进中心内部控制建设检查报告</t>
  </si>
  <si>
    <t>4.促进中心会计基础工作专项审核报告</t>
  </si>
  <si>
    <t>5.联合国教科文组织国际创意与可持续发展中心经济活动风险评估报告</t>
  </si>
  <si>
    <t>6.联合国教科文组织国际创意与可持续发展中心内部控制评价报告</t>
  </si>
  <si>
    <t>7.预接收资产核实检查报告</t>
  </si>
  <si>
    <t>8.2023年北京首科集团有限公司及其下属企业国有资产产权登记资料初步审核报告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</si>
</sst>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8" formatCode="#,##0.000000_ "/>
    <numFmt numFmtId="179" formatCode="0_);[Red]\(0\)"/>
    <numFmt numFmtId="180" formatCode="#,##0.00_ "/>
    <numFmt numFmtId="181" formatCode="0.00_);[Red]\(0.00\)"/>
  </numFmts>
  <fonts count="10" x14ac:knownFonts="1">
    <font>
      <sz val="12"/>
      <name val="宋体"/>
      <charset val="134"/>
    </font>
    <font>
      <sz val="10"/>
      <name val="宋体"/>
      <charset val="134"/>
    </font>
    <font>
      <sz val="12"/>
      <name val="仿宋_GB2312"/>
      <charset val="134"/>
    </font>
    <font>
      <sz val="14"/>
      <name val="宋体"/>
      <charset val="134"/>
    </font>
    <font>
      <sz val="10"/>
      <color rgb="FF000000"/>
      <name val="仿宋_GB2312"/>
      <charset val="134"/>
    </font>
    <font>
      <sz val="10"/>
      <name val="仿宋_GB2312"/>
      <charset val="134"/>
    </font>
    <font>
      <sz val="10"/>
      <color rgb="FF000000"/>
      <name val="宋体"/>
      <charset val="134"/>
    </font>
    <font>
      <sz val="11"/>
      <color theme="1"/>
      <name val="宋体"/>
      <charset val="134"/>
      <scheme val="minor"/>
    </font>
    <font>
      <sz val="12"/>
      <name val="宋体"/>
      <charset val="134"/>
    </font>
    <font>
      <sz val="9"/>
      <name val="宋体"/>
      <charset val="134"/>
    </font>
  </fonts>
  <fills count="3">
    <fill>
      <patternFill patternType="none"/>
    </fill>
    <fill>
      <patternFill patternType="gray125"/>
    </fill>
    <fill>
      <patternFill patternType="solid">
        <fgColor rgb="FFFFFFFF"/>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4">
    <xf numFmtId="0" fontId="0" fillId="0" borderId="0">
      <alignment vertical="center"/>
    </xf>
    <xf numFmtId="0" fontId="8" fillId="0" borderId="0"/>
    <xf numFmtId="0" fontId="8" fillId="0" borderId="0">
      <alignment vertical="center"/>
    </xf>
    <xf numFmtId="0" fontId="7" fillId="0" borderId="0"/>
  </cellStyleXfs>
  <cellXfs count="64">
    <xf numFmtId="0" fontId="0" fillId="0" borderId="0" xfId="0">
      <alignment vertical="center"/>
    </xf>
    <xf numFmtId="0" fontId="1" fillId="0" borderId="0" xfId="0" applyFont="1">
      <alignment vertical="center"/>
    </xf>
    <xf numFmtId="0" fontId="1" fillId="0" borderId="0" xfId="0" applyFont="1" applyAlignment="1">
      <alignment horizontal="left" vertical="center"/>
    </xf>
    <xf numFmtId="0" fontId="2" fillId="2" borderId="0" xfId="0" applyFont="1" applyFill="1">
      <alignment vertical="center"/>
    </xf>
    <xf numFmtId="0" fontId="0" fillId="0" borderId="0" xfId="0" applyFill="1">
      <alignment vertical="center"/>
    </xf>
    <xf numFmtId="0" fontId="0" fillId="0" borderId="0" xfId="0" applyAlignment="1">
      <alignment horizontal="left"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vertical="center"/>
    </xf>
    <xf numFmtId="178" fontId="5" fillId="0" borderId="1" xfId="0" applyNumberFormat="1" applyFont="1" applyFill="1" applyBorder="1" applyAlignment="1">
      <alignment horizontal="center" vertical="center"/>
    </xf>
    <xf numFmtId="179" fontId="4" fillId="0"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80" fontId="4" fillId="2" borderId="1" xfId="0" applyNumberFormat="1" applyFont="1" applyFill="1" applyBorder="1" applyAlignment="1">
      <alignment horizontal="center" vertical="center"/>
    </xf>
    <xf numFmtId="180" fontId="4" fillId="2" borderId="1" xfId="0" applyNumberFormat="1" applyFont="1" applyFill="1" applyBorder="1" applyAlignment="1">
      <alignment horizontal="right" vertical="center"/>
    </xf>
    <xf numFmtId="0" fontId="4" fillId="2" borderId="1" xfId="0" applyFont="1" applyFill="1" applyBorder="1" applyAlignment="1">
      <alignment horizontal="left" vertical="center"/>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9" fontId="4" fillId="2"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3" fillId="2" borderId="0" xfId="0" applyFont="1" applyFill="1">
      <alignment vertical="center"/>
    </xf>
    <xf numFmtId="0" fontId="4" fillId="0" borderId="1" xfId="0" applyFont="1" applyFill="1" applyBorder="1" applyAlignment="1">
      <alignment horizontal="left" vertical="center" wrapText="1"/>
    </xf>
    <xf numFmtId="10" fontId="4" fillId="2" borderId="1"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wrapText="1"/>
    </xf>
    <xf numFmtId="179" fontId="4" fillId="2" borderId="1" xfId="0" applyNumberFormat="1" applyFont="1" applyFill="1" applyBorder="1" applyAlignment="1">
      <alignment horizontal="left" vertical="center"/>
    </xf>
    <xf numFmtId="180" fontId="4" fillId="2" borderId="1" xfId="0" applyNumberFormat="1" applyFont="1" applyFill="1" applyBorder="1" applyAlignment="1">
      <alignment horizontal="left"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left" vertical="center" wrapText="1"/>
    </xf>
    <xf numFmtId="181" fontId="4" fillId="2" borderId="1" xfId="0" applyNumberFormat="1" applyFont="1" applyFill="1" applyBorder="1" applyAlignment="1">
      <alignment horizontal="center" vertical="center"/>
    </xf>
    <xf numFmtId="180" fontId="4" fillId="2" borderId="1" xfId="0" applyNumberFormat="1" applyFont="1" applyFill="1" applyBorder="1" applyAlignment="1">
      <alignment horizontal="left" vertical="center"/>
    </xf>
    <xf numFmtId="0" fontId="3" fillId="2"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2" borderId="0"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4" fillId="0" borderId="4" xfId="0" applyFont="1" applyFill="1" applyBorder="1" applyAlignment="1">
      <alignment horizontal="left"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9" fontId="4" fillId="2" borderId="2" xfId="0" applyNumberFormat="1" applyFont="1" applyFill="1" applyBorder="1" applyAlignment="1">
      <alignment horizontal="center" vertical="center"/>
    </xf>
    <xf numFmtId="0" fontId="4" fillId="2" borderId="1" xfId="0" applyFont="1" applyFill="1" applyBorder="1" applyAlignment="1">
      <alignment vertical="center" wrapText="1"/>
    </xf>
    <xf numFmtId="0" fontId="4" fillId="2" borderId="1" xfId="0" applyFont="1" applyFill="1" applyBorder="1" applyAlignment="1">
      <alignment vertical="center"/>
    </xf>
    <xf numFmtId="0" fontId="4" fillId="0" borderId="1" xfId="0" applyFont="1" applyFill="1" applyBorder="1" applyAlignment="1">
      <alignment vertical="center"/>
    </xf>
    <xf numFmtId="0" fontId="6" fillId="2" borderId="0" xfId="0" applyFont="1" applyFill="1" applyBorder="1" applyAlignment="1">
      <alignment horizontal="left" vertical="center" wrapText="1"/>
    </xf>
    <xf numFmtId="0" fontId="6" fillId="2" borderId="0" xfId="0" applyFont="1" applyFill="1" applyBorder="1" applyAlignment="1">
      <alignment horizontal="left" vertical="center" indent="2"/>
    </xf>
    <xf numFmtId="0" fontId="6" fillId="0" borderId="0" xfId="0" applyFont="1" applyFill="1" applyBorder="1" applyAlignment="1">
      <alignment horizontal="left" vertical="center" indent="2"/>
    </xf>
    <xf numFmtId="0" fontId="5" fillId="2" borderId="1"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6" xfId="0" applyFont="1" applyFill="1" applyBorder="1" applyAlignment="1">
      <alignment vertical="center" wrapText="1"/>
    </xf>
    <xf numFmtId="9" fontId="4" fillId="2" borderId="1" xfId="0" applyNumberFormat="1" applyFont="1" applyFill="1" applyBorder="1" applyAlignment="1">
      <alignment horizontal="center" vertical="center"/>
    </xf>
  </cellXfs>
  <cellStyles count="4">
    <cellStyle name="常规" xfId="0" builtinId="0"/>
    <cellStyle name="常规 2" xfId="1"/>
    <cellStyle name="常规 2 2" xfId="2"/>
    <cellStyle name="常规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color rgb="FFFFFFFF"/>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31"/>
  <sheetViews>
    <sheetView showGridLines="0" tabSelected="1" workbookViewId="0">
      <selection activeCell="D14" sqref="D14:D26"/>
    </sheetView>
  </sheetViews>
  <sheetFormatPr defaultColWidth="9" defaultRowHeight="14.25" x14ac:dyDescent="0.15"/>
  <cols>
    <col min="1" max="1" width="5.75" customWidth="1"/>
    <col min="2" max="2" width="9.875" customWidth="1"/>
    <col min="3" max="3" width="11.5" customWidth="1"/>
    <col min="4" max="4" width="16.375" customWidth="1"/>
    <col min="5" max="5" width="11" customWidth="1"/>
    <col min="6" max="6" width="10.125" customWidth="1"/>
    <col min="7" max="7" width="20.75" customWidth="1"/>
    <col min="8" max="8" width="6.125" style="4" customWidth="1"/>
    <col min="9" max="9" width="8.75" customWidth="1"/>
    <col min="10" max="10" width="50.75" style="5" customWidth="1"/>
  </cols>
  <sheetData>
    <row r="1" spans="1:10" ht="21.95" customHeight="1" x14ac:dyDescent="0.15">
      <c r="A1" s="32" t="s">
        <v>0</v>
      </c>
      <c r="B1" s="32"/>
      <c r="C1" s="32"/>
      <c r="D1" s="32"/>
      <c r="E1" s="32"/>
      <c r="F1" s="32"/>
      <c r="G1" s="32"/>
      <c r="H1" s="33"/>
      <c r="I1" s="32"/>
      <c r="J1" s="34"/>
    </row>
    <row r="2" spans="1:10" ht="21.95" customHeight="1" x14ac:dyDescent="0.15">
      <c r="A2" s="35" t="s">
        <v>1</v>
      </c>
      <c r="B2" s="35"/>
      <c r="C2" s="35"/>
      <c r="D2" s="35"/>
      <c r="E2" s="35"/>
      <c r="F2" s="35"/>
      <c r="G2" s="35"/>
      <c r="H2" s="36"/>
      <c r="I2" s="35"/>
      <c r="J2" s="37"/>
    </row>
    <row r="3" spans="1:10" s="3" customFormat="1" ht="20.100000000000001" customHeight="1" x14ac:dyDescent="0.15">
      <c r="A3" s="38" t="s">
        <v>2</v>
      </c>
      <c r="B3" s="39"/>
      <c r="C3" s="39"/>
      <c r="D3" s="39" t="s">
        <v>3</v>
      </c>
      <c r="E3" s="39"/>
      <c r="F3" s="39"/>
      <c r="G3" s="39"/>
      <c r="H3" s="40"/>
      <c r="I3" s="39"/>
      <c r="J3" s="41"/>
    </row>
    <row r="4" spans="1:10" s="3" customFormat="1" ht="20.100000000000001" customHeight="1" x14ac:dyDescent="0.15">
      <c r="A4" s="38" t="s">
        <v>4</v>
      </c>
      <c r="B4" s="39"/>
      <c r="C4" s="39"/>
      <c r="D4" s="42" t="s">
        <v>5</v>
      </c>
      <c r="E4" s="42"/>
      <c r="F4" s="42"/>
      <c r="G4" s="7" t="s">
        <v>6</v>
      </c>
      <c r="H4" s="42" t="s">
        <v>7</v>
      </c>
      <c r="I4" s="38"/>
      <c r="J4" s="43"/>
    </row>
    <row r="5" spans="1:10" s="3" customFormat="1" ht="20.100000000000001" customHeight="1" x14ac:dyDescent="0.15">
      <c r="A5" s="38" t="s">
        <v>8</v>
      </c>
      <c r="B5" s="39"/>
      <c r="C5" s="39"/>
      <c r="D5" s="44" t="s">
        <v>9</v>
      </c>
      <c r="E5" s="45"/>
      <c r="F5" s="46"/>
      <c r="G5" s="7" t="s">
        <v>10</v>
      </c>
      <c r="H5" s="42">
        <v>68619221</v>
      </c>
      <c r="I5" s="42"/>
      <c r="J5" s="47"/>
    </row>
    <row r="6" spans="1:10" s="3" customFormat="1" ht="20.100000000000001" customHeight="1" x14ac:dyDescent="0.15">
      <c r="A6" s="38" t="s">
        <v>11</v>
      </c>
      <c r="B6" s="38"/>
      <c r="C6" s="38"/>
      <c r="D6" s="7"/>
      <c r="E6" s="6" t="s">
        <v>12</v>
      </c>
      <c r="F6" s="6" t="s">
        <v>13</v>
      </c>
      <c r="G6" s="6" t="s">
        <v>14</v>
      </c>
      <c r="H6" s="9" t="s">
        <v>15</v>
      </c>
      <c r="I6" s="6" t="s">
        <v>16</v>
      </c>
      <c r="J6" s="17" t="s">
        <v>17</v>
      </c>
    </row>
    <row r="7" spans="1:10" s="3" customFormat="1" ht="20.100000000000001" customHeight="1" x14ac:dyDescent="0.15">
      <c r="A7" s="38"/>
      <c r="B7" s="38"/>
      <c r="C7" s="38"/>
      <c r="D7" s="11" t="s">
        <v>18</v>
      </c>
      <c r="E7" s="12">
        <v>90</v>
      </c>
      <c r="F7" s="12">
        <v>90</v>
      </c>
      <c r="G7" s="12">
        <v>85.56</v>
      </c>
      <c r="H7" s="13">
        <v>10</v>
      </c>
      <c r="I7" s="24">
        <f>G7/F7</f>
        <v>0.95066666666666699</v>
      </c>
      <c r="J7" s="25">
        <f>H7*I7</f>
        <v>9.5066666666666695</v>
      </c>
    </row>
    <row r="8" spans="1:10" s="3" customFormat="1" ht="20.100000000000001" customHeight="1" x14ac:dyDescent="0.15">
      <c r="A8" s="38"/>
      <c r="B8" s="38"/>
      <c r="C8" s="38"/>
      <c r="D8" s="14" t="s">
        <v>19</v>
      </c>
      <c r="E8" s="12">
        <v>90</v>
      </c>
      <c r="F8" s="12">
        <v>90</v>
      </c>
      <c r="G8" s="12">
        <v>85.56</v>
      </c>
      <c r="H8" s="13" t="s">
        <v>20</v>
      </c>
      <c r="I8" s="24">
        <f>G8/F8</f>
        <v>0.95066666666666699</v>
      </c>
      <c r="J8" s="26" t="s">
        <v>20</v>
      </c>
    </row>
    <row r="9" spans="1:10" s="3" customFormat="1" ht="20.100000000000001" customHeight="1" x14ac:dyDescent="0.15">
      <c r="A9" s="38"/>
      <c r="B9" s="38"/>
      <c r="C9" s="38"/>
      <c r="D9" s="14" t="s">
        <v>21</v>
      </c>
      <c r="E9" s="15"/>
      <c r="F9" s="15"/>
      <c r="G9" s="16"/>
      <c r="H9" s="13"/>
      <c r="I9" s="24"/>
      <c r="J9" s="27"/>
    </row>
    <row r="10" spans="1:10" s="3" customFormat="1" ht="20.100000000000001" customHeight="1" x14ac:dyDescent="0.15">
      <c r="A10" s="38"/>
      <c r="B10" s="38"/>
      <c r="C10" s="38"/>
      <c r="D10" s="17" t="s">
        <v>22</v>
      </c>
      <c r="E10" s="15"/>
      <c r="F10" s="15"/>
      <c r="G10" s="16"/>
      <c r="H10" s="8"/>
      <c r="I10" s="24"/>
      <c r="J10" s="27"/>
    </row>
    <row r="11" spans="1:10" s="3" customFormat="1" ht="24" customHeight="1" x14ac:dyDescent="0.15">
      <c r="A11" s="38" t="s">
        <v>23</v>
      </c>
      <c r="B11" s="38" t="s">
        <v>24</v>
      </c>
      <c r="C11" s="38"/>
      <c r="D11" s="38"/>
      <c r="E11" s="38"/>
      <c r="F11" s="38"/>
      <c r="G11" s="38" t="s">
        <v>25</v>
      </c>
      <c r="H11" s="42"/>
      <c r="I11" s="38"/>
      <c r="J11" s="43"/>
    </row>
    <row r="12" spans="1:10" s="3" customFormat="1" ht="120" customHeight="1" x14ac:dyDescent="0.15">
      <c r="A12" s="38"/>
      <c r="B12" s="43" t="s">
        <v>26</v>
      </c>
      <c r="C12" s="43"/>
      <c r="D12" s="43"/>
      <c r="E12" s="43"/>
      <c r="F12" s="43"/>
      <c r="G12" s="48" t="s">
        <v>27</v>
      </c>
      <c r="H12" s="49"/>
      <c r="I12" s="49"/>
      <c r="J12" s="50"/>
    </row>
    <row r="13" spans="1:10" s="3" customFormat="1" ht="33.950000000000003" customHeight="1" x14ac:dyDescent="0.15">
      <c r="A13" s="38" t="s">
        <v>28</v>
      </c>
      <c r="B13" s="6" t="s">
        <v>29</v>
      </c>
      <c r="C13" s="7" t="s">
        <v>30</v>
      </c>
      <c r="D13" s="10" t="s">
        <v>31</v>
      </c>
      <c r="E13" s="51" t="s">
        <v>32</v>
      </c>
      <c r="F13" s="52"/>
      <c r="G13" s="6" t="s">
        <v>33</v>
      </c>
      <c r="H13" s="9" t="s">
        <v>15</v>
      </c>
      <c r="I13" s="6" t="s">
        <v>17</v>
      </c>
      <c r="J13" s="14" t="s">
        <v>34</v>
      </c>
    </row>
    <row r="14" spans="1:10" s="3" customFormat="1" ht="80.099999999999994" customHeight="1" x14ac:dyDescent="0.15">
      <c r="A14" s="38"/>
      <c r="B14" s="60" t="s">
        <v>35</v>
      </c>
      <c r="C14" s="18" t="s">
        <v>36</v>
      </c>
      <c r="D14" s="18" t="s">
        <v>37</v>
      </c>
      <c r="E14" s="51" t="s">
        <v>38</v>
      </c>
      <c r="F14" s="52"/>
      <c r="G14" s="8" t="s">
        <v>39</v>
      </c>
      <c r="H14" s="9">
        <v>5</v>
      </c>
      <c r="I14" s="7">
        <v>5</v>
      </c>
      <c r="J14" s="14"/>
    </row>
    <row r="15" spans="1:10" s="3" customFormat="1" ht="27" customHeight="1" x14ac:dyDescent="0.15">
      <c r="A15" s="38"/>
      <c r="B15" s="60"/>
      <c r="C15" s="19" t="s">
        <v>36</v>
      </c>
      <c r="D15" s="18" t="s">
        <v>40</v>
      </c>
      <c r="E15" s="51" t="s">
        <v>41</v>
      </c>
      <c r="F15" s="52"/>
      <c r="G15" s="8" t="s">
        <v>41</v>
      </c>
      <c r="H15" s="9">
        <v>10</v>
      </c>
      <c r="I15" s="7">
        <v>10</v>
      </c>
      <c r="J15" s="14"/>
    </row>
    <row r="16" spans="1:10" s="3" customFormat="1" ht="27" customHeight="1" x14ac:dyDescent="0.15">
      <c r="A16" s="38"/>
      <c r="B16" s="60"/>
      <c r="C16" s="19" t="s">
        <v>36</v>
      </c>
      <c r="D16" s="18" t="s">
        <v>42</v>
      </c>
      <c r="E16" s="51" t="s">
        <v>43</v>
      </c>
      <c r="F16" s="52"/>
      <c r="G16" s="7" t="s">
        <v>44</v>
      </c>
      <c r="H16" s="9">
        <v>5</v>
      </c>
      <c r="I16" s="7">
        <v>5</v>
      </c>
      <c r="J16" s="14"/>
    </row>
    <row r="17" spans="1:10" s="3" customFormat="1" ht="27" customHeight="1" x14ac:dyDescent="0.15">
      <c r="A17" s="38"/>
      <c r="B17" s="60"/>
      <c r="C17" s="19" t="s">
        <v>36</v>
      </c>
      <c r="D17" s="18" t="s">
        <v>45</v>
      </c>
      <c r="E17" s="51" t="s">
        <v>46</v>
      </c>
      <c r="F17" s="52"/>
      <c r="G17" s="7" t="s">
        <v>47</v>
      </c>
      <c r="H17" s="9">
        <v>5</v>
      </c>
      <c r="I17" s="7">
        <v>5</v>
      </c>
      <c r="J17" s="14"/>
    </row>
    <row r="18" spans="1:10" s="3" customFormat="1" ht="27" customHeight="1" x14ac:dyDescent="0.15">
      <c r="A18" s="38"/>
      <c r="B18" s="60"/>
      <c r="C18" s="19" t="s">
        <v>48</v>
      </c>
      <c r="D18" s="18" t="s">
        <v>49</v>
      </c>
      <c r="E18" s="53">
        <v>1</v>
      </c>
      <c r="F18" s="52"/>
      <c r="G18" s="20">
        <v>1</v>
      </c>
      <c r="H18" s="9">
        <v>5</v>
      </c>
      <c r="I18" s="7">
        <v>5</v>
      </c>
      <c r="J18" s="14"/>
    </row>
    <row r="19" spans="1:10" s="3" customFormat="1" ht="90" customHeight="1" x14ac:dyDescent="0.15">
      <c r="A19" s="38"/>
      <c r="B19" s="60"/>
      <c r="C19" s="19" t="s">
        <v>48</v>
      </c>
      <c r="D19" s="18" t="s">
        <v>50</v>
      </c>
      <c r="E19" s="51" t="s">
        <v>51</v>
      </c>
      <c r="F19" s="52"/>
      <c r="G19" s="9" t="s">
        <v>52</v>
      </c>
      <c r="H19" s="21">
        <v>5</v>
      </c>
      <c r="I19" s="7">
        <v>5</v>
      </c>
      <c r="J19" s="14"/>
    </row>
    <row r="20" spans="1:10" s="3" customFormat="1" ht="80.099999999999994" customHeight="1" x14ac:dyDescent="0.15">
      <c r="A20" s="38"/>
      <c r="B20" s="60"/>
      <c r="C20" s="18" t="s">
        <v>53</v>
      </c>
      <c r="D20" s="18" t="s">
        <v>54</v>
      </c>
      <c r="E20" s="51" t="s">
        <v>55</v>
      </c>
      <c r="F20" s="52"/>
      <c r="G20" s="6" t="s">
        <v>56</v>
      </c>
      <c r="H20" s="21">
        <v>10</v>
      </c>
      <c r="I20" s="8">
        <v>5</v>
      </c>
      <c r="J20" s="23" t="s">
        <v>57</v>
      </c>
    </row>
    <row r="21" spans="1:10" s="3" customFormat="1" ht="99.95" customHeight="1" x14ac:dyDescent="0.15">
      <c r="A21" s="38"/>
      <c r="B21" s="60"/>
      <c r="C21" s="18" t="s">
        <v>53</v>
      </c>
      <c r="D21" s="18" t="s">
        <v>58</v>
      </c>
      <c r="E21" s="51" t="s">
        <v>59</v>
      </c>
      <c r="F21" s="52"/>
      <c r="G21" s="6" t="s">
        <v>59</v>
      </c>
      <c r="H21" s="21">
        <v>5</v>
      </c>
      <c r="I21" s="7">
        <v>5</v>
      </c>
      <c r="J21" s="14"/>
    </row>
    <row r="22" spans="1:10" s="3" customFormat="1" ht="50.1" customHeight="1" x14ac:dyDescent="0.15">
      <c r="A22" s="38"/>
      <c r="B22" s="61" t="s">
        <v>60</v>
      </c>
      <c r="C22" s="19" t="s">
        <v>61</v>
      </c>
      <c r="D22" s="18" t="s">
        <v>62</v>
      </c>
      <c r="E22" s="51" t="s">
        <v>63</v>
      </c>
      <c r="F22" s="52"/>
      <c r="G22" s="6">
        <v>0</v>
      </c>
      <c r="H22" s="21">
        <v>5</v>
      </c>
      <c r="I22" s="28">
        <v>0</v>
      </c>
      <c r="J22" s="14" t="s">
        <v>64</v>
      </c>
    </row>
    <row r="23" spans="1:10" s="3" customFormat="1" ht="50.1" customHeight="1" x14ac:dyDescent="0.15">
      <c r="A23" s="38"/>
      <c r="B23" s="61"/>
      <c r="C23" s="19" t="s">
        <v>61</v>
      </c>
      <c r="D23" s="18" t="s">
        <v>65</v>
      </c>
      <c r="E23" s="51" t="s">
        <v>66</v>
      </c>
      <c r="F23" s="52"/>
      <c r="G23" s="6" t="s">
        <v>67</v>
      </c>
      <c r="H23" s="21">
        <v>5</v>
      </c>
      <c r="I23" s="7">
        <v>1</v>
      </c>
      <c r="J23" s="14" t="s">
        <v>68</v>
      </c>
    </row>
    <row r="24" spans="1:10" s="3" customFormat="1" ht="27" customHeight="1" x14ac:dyDescent="0.15">
      <c r="A24" s="38"/>
      <c r="B24" s="62"/>
      <c r="C24" s="19" t="s">
        <v>61</v>
      </c>
      <c r="D24" s="18" t="s">
        <v>69</v>
      </c>
      <c r="E24" s="51" t="s">
        <v>70</v>
      </c>
      <c r="F24" s="52"/>
      <c r="G24" s="6" t="s">
        <v>71</v>
      </c>
      <c r="H24" s="21">
        <v>10</v>
      </c>
      <c r="I24" s="7">
        <v>10</v>
      </c>
      <c r="J24" s="14"/>
    </row>
    <row r="25" spans="1:10" s="3" customFormat="1" ht="80.099999999999994" customHeight="1" x14ac:dyDescent="0.15">
      <c r="A25" s="38"/>
      <c r="B25" s="63" t="s">
        <v>72</v>
      </c>
      <c r="C25" s="19" t="s">
        <v>73</v>
      </c>
      <c r="D25" s="18" t="s">
        <v>74</v>
      </c>
      <c r="E25" s="51" t="s">
        <v>75</v>
      </c>
      <c r="F25" s="52"/>
      <c r="G25" s="9" t="s">
        <v>76</v>
      </c>
      <c r="H25" s="21">
        <v>10</v>
      </c>
      <c r="I25" s="6">
        <v>10</v>
      </c>
      <c r="J25" s="29"/>
    </row>
    <row r="26" spans="1:10" s="3" customFormat="1" ht="80.099999999999994" customHeight="1" x14ac:dyDescent="0.15">
      <c r="A26" s="38"/>
      <c r="B26" s="63"/>
      <c r="C26" s="19" t="s">
        <v>73</v>
      </c>
      <c r="D26" s="18" t="s">
        <v>77</v>
      </c>
      <c r="E26" s="51" t="s">
        <v>78</v>
      </c>
      <c r="F26" s="52"/>
      <c r="G26" s="9" t="s">
        <v>79</v>
      </c>
      <c r="H26" s="21">
        <v>10</v>
      </c>
      <c r="I26" s="6">
        <v>10</v>
      </c>
      <c r="J26" s="29"/>
    </row>
    <row r="27" spans="1:10" s="3" customFormat="1" ht="27" customHeight="1" x14ac:dyDescent="0.15">
      <c r="A27" s="44" t="s">
        <v>80</v>
      </c>
      <c r="B27" s="45"/>
      <c r="C27" s="45"/>
      <c r="D27" s="45"/>
      <c r="E27" s="45"/>
      <c r="F27" s="45"/>
      <c r="G27" s="46"/>
      <c r="H27" s="13">
        <f>SUM(H14:H26)+H7</f>
        <v>100</v>
      </c>
      <c r="I27" s="30">
        <f>SUM(I14:I26)+J7</f>
        <v>85.506666666666703</v>
      </c>
      <c r="J27" s="31"/>
    </row>
    <row r="28" spans="1:10" s="3" customFormat="1" ht="129.94999999999999" customHeight="1" x14ac:dyDescent="0.15">
      <c r="A28" s="54" t="s">
        <v>81</v>
      </c>
      <c r="B28" s="55"/>
      <c r="C28" s="55"/>
      <c r="D28" s="55"/>
      <c r="E28" s="55"/>
      <c r="F28" s="55"/>
      <c r="G28" s="55"/>
      <c r="H28" s="56"/>
      <c r="I28" s="55"/>
      <c r="J28" s="41"/>
    </row>
    <row r="29" spans="1:10" ht="14.25" customHeight="1" x14ac:dyDescent="0.15">
      <c r="A29" s="57"/>
      <c r="B29" s="58"/>
      <c r="C29" s="58"/>
      <c r="D29" s="58"/>
      <c r="E29" s="58"/>
      <c r="F29" s="58"/>
      <c r="G29" s="58"/>
      <c r="H29" s="59"/>
      <c r="I29" s="58"/>
      <c r="J29" s="58"/>
    </row>
    <row r="31" spans="1:10" ht="18.75" x14ac:dyDescent="0.15">
      <c r="G31" s="22"/>
    </row>
  </sheetData>
  <mergeCells count="37">
    <mergeCell ref="E26:F26"/>
    <mergeCell ref="A27:G27"/>
    <mergeCell ref="A28:J28"/>
    <mergeCell ref="A29:J29"/>
    <mergeCell ref="A11:A12"/>
    <mergeCell ref="A13:A26"/>
    <mergeCell ref="B14:B21"/>
    <mergeCell ref="B22:B24"/>
    <mergeCell ref="B25:B26"/>
    <mergeCell ref="E21:F21"/>
    <mergeCell ref="E22:F22"/>
    <mergeCell ref="E23:F23"/>
    <mergeCell ref="E24:F24"/>
    <mergeCell ref="E25:F25"/>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9" type="noConversion"/>
  <printOptions horizontalCentered="1"/>
  <pageMargins left="0.75138888888888899" right="0.75138888888888899" top="1.18055555555556" bottom="0.39305555555555599" header="0.51180555555555596" footer="0.51180555555555596"/>
  <pageSetup paperSize="9" scale="53" fitToHeight="0" orientation="portrait"/>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3:B10"/>
  <sheetViews>
    <sheetView workbookViewId="0">
      <selection activeCell="B6" sqref="B6"/>
    </sheetView>
  </sheetViews>
  <sheetFormatPr defaultColWidth="9" defaultRowHeight="14.25" x14ac:dyDescent="0.15"/>
  <cols>
    <col min="2" max="2" width="67.75" customWidth="1"/>
  </cols>
  <sheetData>
    <row r="3" spans="2:2" x14ac:dyDescent="0.15">
      <c r="B3" s="1" t="s">
        <v>82</v>
      </c>
    </row>
    <row r="4" spans="2:2" x14ac:dyDescent="0.15">
      <c r="B4" s="2" t="s">
        <v>83</v>
      </c>
    </row>
    <row r="5" spans="2:2" x14ac:dyDescent="0.15">
      <c r="B5" s="1" t="s">
        <v>84</v>
      </c>
    </row>
    <row r="6" spans="2:2" x14ac:dyDescent="0.15">
      <c r="B6" s="1" t="s">
        <v>85</v>
      </c>
    </row>
    <row r="7" spans="2:2" x14ac:dyDescent="0.15">
      <c r="B7" s="1" t="s">
        <v>86</v>
      </c>
    </row>
    <row r="8" spans="2:2" x14ac:dyDescent="0.15">
      <c r="B8" s="1" t="s">
        <v>87</v>
      </c>
    </row>
    <row r="9" spans="2:2" x14ac:dyDescent="0.15">
      <c r="B9" s="1" t="s">
        <v>88</v>
      </c>
    </row>
    <row r="10" spans="2:2" x14ac:dyDescent="0.15">
      <c r="B10" s="1" t="s">
        <v>89</v>
      </c>
    </row>
  </sheetData>
  <phoneticPr fontId="9" type="noConversion"/>
  <pageMargins left="0.75" right="0.75" top="1" bottom="1" header="0.51" footer="0.51"/>
  <pageSetup paperSize="9" orientation="portrait"/>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admin1</cp:lastModifiedBy>
  <cp:revision>1</cp:revision>
  <cp:lastPrinted>2018-04-27T17:02:00Z</cp:lastPrinted>
  <dcterms:created xsi:type="dcterms:W3CDTF">2018-03-20T20:59:00Z</dcterms:created>
  <dcterms:modified xsi:type="dcterms:W3CDTF">2024-09-03T02:21:00Z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8B19EC6BE113455394AF561EFD5A051E_13</vt:lpwstr>
  </property>
</Properties>
</file>