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1\Desktop\北京科技创新促进中心绩效自评表（8月21日改绩效考核敏感词标黄）\北京科技创新促进中心绩效自评表(用于决算草案)\"/>
    </mc:Choice>
  </mc:AlternateContent>
  <bookViews>
    <workbookView xWindow="0" yWindow="0" windowWidth="18345" windowHeight="7005"/>
  </bookViews>
  <sheets>
    <sheet name="Sheet2" sheetId="2" r:id="rId1"/>
    <sheet name="Sheet3" sheetId="3" r:id="rId2"/>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1" i="2" l="1"/>
  <c r="H71" i="2"/>
  <c r="I8" i="2"/>
  <c r="J7" i="2"/>
  <c r="I7" i="2"/>
</calcChain>
</file>

<file path=xl/sharedStrings.xml><?xml version="1.0" encoding="utf-8"?>
<sst xmlns="http://schemas.openxmlformats.org/spreadsheetml/2006/main" count="272" uniqueCount="194">
  <si>
    <t>项目支出绩效自评表</t>
  </si>
  <si>
    <t>（2023年度）</t>
  </si>
  <si>
    <t>项目名称</t>
  </si>
  <si>
    <t>科技创新支撑保障与促进</t>
  </si>
  <si>
    <t>主管部门</t>
  </si>
  <si>
    <t>北京市科学技术委员会</t>
  </si>
  <si>
    <t>实施单位</t>
  </si>
  <si>
    <t>北京科技创新促进中心</t>
  </si>
  <si>
    <t>项目负责人</t>
  </si>
  <si>
    <t>葛志杰</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</si>
  <si>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</si>
  <si>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</si>
  <si>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</si>
  <si>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</si>
  <si>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</si>
  <si>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</si>
  <si>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</si>
  <si>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</si>
  <si>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</si>
  <si>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</si>
  <si>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</si>
  <si>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</si>
  <si>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</si>
  <si>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</si>
  <si>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</si>
  <si>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</si>
  <si>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组织开展农业农村科技创新发展促进、北京科技服务业创新发展促进与服务、城市科技创新发展促进支撑、新型研发机构创新平台及创新基地服务管理、区域合作及京津冀科技创新资源交流与服务、文化科技科普与工业设计服务相关工作、科技金融支撑与服务和新兴领域融合科技协同创新促进共计9个方面的支撑保障、发展促进和服务管理工作，提升农业农村科技企业科技创新水平；改善科技服务业和设计创新环境；探索构建社会化、专业化的城市科技创新应用服务体系，提升创新主体服务能力；完善科技融媒体工作体系，搭建政府和社会公众沟通交流渠道；提升科研机构效能；发挥北京国际科创中心的辐射带动作用，辐射带动支援合作地区科技和产业发展；优化首都科普公共服务体系，构建良好的科普发展环境；完善北京市科技型创新企业的全链条金融支撑，构建金融支撑科技创新的发展体系；促进新兴领域科技深度融合。</t>
  </si>
  <si>
    <t>1.科技宣传与新媒体应用推广完成采编新媒体稿件超过1851篇，发稿总字数近217.5万字，策划完成专题16个，配图（图解、短视频)2515张（个），总阅读量583.7万人次；政务微信号订阅人数7.1万人；组织拍摄并精选精修2370张图片入科技影像库；组织开展了37场科技政策宣讲活动。通过项目实施，科技融媒体矩阵运行提质增效，影响力显著增强，微信粉丝增长18%；重大活动舆情应对处置工作得到了市领导肯定性批示；推出政策宣讲服务包，服务创新主体数量同比增长150%；组织媒体调研活动，深入挖掘创新亮点，并央地主流媒体上推出原创新闻报道，为创新主体和媒体之间搭建沟通渠道。
2.文化科技科普与工业设计服务一是在东城、城市副中心等重点区域，通过数字技术赋能文化发展，支撑打造文化科技应用场景；支撑重点突破影视、出版、文旅、文博等领域系统集成应用技术，形成文化科技新产品；支撑文化和科技融合示范基地相关工作；完成北京市文化科技相关发展情况调研分析。二是推动工业设计共性关键技术研发及设计与新技术融合集成创新与应用；支撑完成北京设计产业发展相关情况调研分析。维护北京市作为联合国教科文组织创意城市网络“设计之都”成员身份，与教科文组织和成员城市保持日常沟通。参与网络治理，定期参与网络活动，组织设计之都活动。三是服务科幻行业发展，开展科幻产业的行业调研和动态跟踪，全球前瞻性情报收集，同时，做好市科委、中关村管委会科幻产业项目全链条管理，支撑推进科幻产业发展关键技术研发工作；做好举办科幻特色品牌活动和科幻大会支撑服务工作等。四是强化科技部门牵头、相关部门和各区协同推进的科普工作机制，提升科普基地的建设发展水平和管理服务能力，增强科普产品服务供给质量，扩大科普活动的影响力和社会效益，直观反映北京科普工作情况，客观分析北京科普发展面临的新形势和新需求，为促进北京更好地开展科普工作提供实践支撑、数据支撑、理论支撑，优化首都科普公共服务体系，为北京加快建设国际科技创新中心构建良好的科普发展环境。
3.开展城市轨道交通领域重点企业、新技术新产品、对接活动等5项成果，全面支撑和服务社会发展领域技术性、事务性工作，有效促进城市绿色低碳成果应用水平提升，提升轨道交通创新布局能力和攻关力度。
4.区域合作及京津冀科技创新资源交流与服务以“构建园区链为支撑，推动政策链、产业链、创新链的深度融合配套，实现创新要素跨区域流动和优化配置”为工作目标。一是京津冀科技创新协同坚持需求导向，推动京津冀科技创新和产业协同；二是打造合作平台，加强中关村示范区、天津滨海高新区、石家庄高新区等9个国家高新区资源共享、优势互补、协同创新、合作共赢，促进上中下游衔接、大中小企业融通；三是“推进东西部服务体系建设，在内蒙、宁夏、青海等地建立6个联系点”“落实省际交流，与湖北十堰、内蒙乌兰察布、福建三明和漳州开展对接交流活动”等支援合作工作任务，促进适用科技成果向支援合作地转移转化，帮助各支援合作地解决制约发展的科技难题，同时为北京科技企业提供更多应用场景和拓展发展空间，促进共同发展。
5.完成新兴领域主体供需对接与技术交流、服务新兴领域民口企业、建立工作机制、技术合作意向、科技安全动态信息报送、科技安全报告等6大项工作内容，新兴领域融合科技创新能力和水平进一步提升，新兴领域对接交流与合作渠道进一步畅通，民口先进技术转移转化进一步优化，有效促进了新兴领域科技深度融合。
6.科技金融支撑与服务完成举办了科技资本对接活动和创新沙龙；编制了《科技金融专刊》、《多层次资本市场双月报》和各类金融机构金融产品汇编；走访调研了高新技术企业，完成了本市金融科技产业链图谱、本市金融科技重点企业画像和运行跟踪分析，并对针对金融科技储备企业进行分类跟踪整理。配合了市科委金融处科技金融政策修订、开展了企业融资并购追踪、促进了科技成果转化落地。
7.科技服务业创新发展促进与服务完成北京科技服务业创新发展促进与服务工作成果5项，举办科技服务业需求对接活动，在重点区域营造科技服务氛围，促进新技术在科技服务业的应用，达成供需合作初步意向3家,达成供需合作初步意向4项，完成专业开放服务平台推介4项，推广展示10家企业优秀案例。服务了24家科技服务品牌机构，18家科技服务专业平台。
8.开展农业农村科技创新发展促进工作落实市领导批示要求，集聚科技创新资源和创新要素，推进农业高新技术产业示范区创建，有效提升农业中关村和农业科技园区科技创新能力；聚焦北京畜禽种业、合成生物学在农业的应用、智能农机等领域，跟踪服务了一批重点项目和创新团队，围绕需求开展调研对接服务和研究；深化农业科技社会化服务体系建设，推动科技特派员发挥作用，成功举办了科技特派员走进农业中关村系列活动，培育服务了一批农业科技企业，召开“星创天地”科技金融服务暨项目路演活动，进一步激发企业创新创业活力；做好政务性支撑工作，保障课题有序实施。
9.开展新型研发机构创新平台及创新基地服务管理，参与专题会讨论新型研发机构建设，推动出台《北京市支持世界一流新型研发机构高质量发展实施办法》，提升科研能力和竞争力;与促进中心多个部门合作，组织量子院与10家在京央企对接、科技安全专题讲座、推动量子院申报科普基地，有效促进了新型研发机构链接在京创新资源，深化交流合作，促进成果转化。组织新型研发机构季度例会3次，提供个性化服务4次，促进领域专家和新型研发机构深入沟通，解答了热点人才政策、成果转化路径及法律风险、内控管理、科技伦理建设、知识产权申报、人才住房等18项困难，服务了140人次。开展新型研发机构安全隐患排查工作，有效提升了新型研发机构的安全风险管理意识，助力新型研发机构安全生产。为向涛、罗敏敏等6家新型研发机构10名院长、副院长和外宾提供中关村论坛开幕式会前服务保障。通过该项目的实施，促进中心在新型研发机构管理服务支撑方面能力快速提升，在完善制度建设、促进交流合作、精准服务机构、保障安全生产和重大活动方面起到积极作用。</t>
  </si>
  <si>
    <t>绩效指标</t>
  </si>
  <si>
    <t>一级指标</t>
  </si>
  <si>
    <t>二级指标</t>
  </si>
  <si>
    <t>三级指标</t>
  </si>
  <si>
    <t>年度指标值</t>
  </si>
  <si>
    <t>实际完成值</t>
  </si>
  <si>
    <t>偏差原因分析及改进
措施</t>
  </si>
  <si>
    <t>产出指标</t>
  </si>
  <si>
    <t>数量指标</t>
  </si>
  <si>
    <t>新型研发机构创新平台及创新基地服务管理工作成果</t>
  </si>
  <si>
    <t>≥7项</t>
  </si>
  <si>
    <t>5项</t>
  </si>
  <si>
    <t>北京市重点实验室办法2023年12月25日发布，北京市重点实验室10家标杆实验室验收、围绕重点领域建设北京市重点实验室50家等2项工作未开展。2024年将启动重点实验室建设工作。</t>
  </si>
  <si>
    <t>农业农村科技创新发展促进工作成果</t>
  </si>
  <si>
    <t>≥6项</t>
  </si>
  <si>
    <t>6项</t>
  </si>
  <si>
    <t>新兴领域融合科技协同创新促进工作成果</t>
  </si>
  <si>
    <t>北京科技服务业创新发展促进与服务工作成果</t>
  </si>
  <si>
    <t>≥5项</t>
  </si>
  <si>
    <t>科技金融支撑与服务工作成果</t>
  </si>
  <si>
    <t>≥9项</t>
  </si>
  <si>
    <t>9项</t>
  </si>
  <si>
    <t>城市科技发展促进工作成果</t>
  </si>
  <si>
    <t>因2023年轨道交通领域调研、项目征集、凝练组织等科技促进任务较重，对2023年综合智慧能源、安全应急领域外委工作中止造成典型案例分析工作未开展，后期进行绩效目标调整</t>
  </si>
  <si>
    <t>科技宣传与新媒体应用推广工作成果</t>
  </si>
  <si>
    <t>1.因微信公众号整合改版，未能开展“科技宣传与传播品牌建设”。2.因拟购买的专题报告未能符合工作需要，而没有购买。</t>
  </si>
  <si>
    <t>文化科技科普与工业设计服务工作成果</t>
  </si>
  <si>
    <t>≥8项</t>
  </si>
  <si>
    <t>8项</t>
  </si>
  <si>
    <t>区域合作科技创新资源交流与服务工作成果</t>
  </si>
  <si>
    <t>≥2项</t>
  </si>
  <si>
    <t>2项</t>
  </si>
  <si>
    <t>质量指标</t>
  </si>
  <si>
    <t>成果验收合格率</t>
  </si>
  <si>
    <t>开展科技资本对接会、《科技金融专刊》、《多层次资本市场双月报》、各类金融机构金融产品汇编、召开创新沙龙、走访调研高新技术企业、本市金融科技产业链图谱、本市金融科技重点企业画像和运行跟踪分析、针对金融科技储备企业进行分类跟踪整理</t>
  </si>
  <si>
    <t>高质量推进我市科技金融生态体系建设工作，促进金融与科技、产业、经济深度融合，服务北京经济高质量发展</t>
  </si>
  <si>
    <t>完成了科技资本对接会；编制了《科技金融专刊》、《多层次资本市场双月报》和各类金融机构金融产品汇编；召开了创新沙龙，走访调研了高新技术企业，完成了本市金融科技产业链图谱、本市金融科技重点企业画像和运行跟踪分析，并对针对金融科技储备企业进行分类跟踪整理</t>
  </si>
  <si>
    <t>开展调研研究，形成细分领域调研报告。</t>
  </si>
  <si>
    <t>≥3份</t>
  </si>
  <si>
    <t>3份</t>
  </si>
  <si>
    <t>标杆重点实验室验收通过率</t>
  </si>
  <si>
    <t>≥80%</t>
  </si>
  <si>
    <t>课题管理符合《北京市科技计划项目(课题)管理办法(试行)》要求</t>
  </si>
  <si>
    <t>是</t>
  </si>
  <si>
    <t>开展科技计划课题的立项和过程管理，配合做好“揭榜挂帅”项目组织和管理，开展国家重点研发计划专项项目初审推荐工作。</t>
  </si>
  <si>
    <t>参与交流活动、咨询的专家具备高级职级</t>
  </si>
  <si>
    <t>启用宣传报道展现形式</t>
  </si>
  <si>
    <t>≥3类</t>
  </si>
  <si>
    <t>3类</t>
  </si>
  <si>
    <t>政务性工作材料、技术分析报告及工作信息内容采纳率</t>
  </si>
  <si>
    <t>举办科技服务业需求对接活动，促进新技术在科技服务业的应用，达成供需合作初步意向不少于3家。</t>
  </si>
  <si>
    <t>≥4项</t>
  </si>
  <si>
    <t>4项</t>
  </si>
  <si>
    <t>评审专家具备副高级以上职称比例</t>
  </si>
  <si>
    <t>新兴领域科技成果转化效率</t>
  </si>
  <si>
    <t>进一步提高</t>
  </si>
  <si>
    <r>
      <rPr>
        <sz val="10"/>
        <rFont val="仿宋_GB2312"/>
        <charset val="134"/>
      </rPr>
      <t>加快新兴领域科技成果</t>
    </r>
    <r>
      <rPr>
        <sz val="10"/>
        <rFont val="仿宋_GB2312"/>
        <charset val="134"/>
      </rPr>
      <t>转化效率方面卓有成效</t>
    </r>
  </si>
  <si>
    <t>拓展宣传推广渠道</t>
  </si>
  <si>
    <t>≥2类</t>
  </si>
  <si>
    <t>举办科技服务业需求对接活动，达成供需合作初步意向</t>
  </si>
  <si>
    <t>≥3家</t>
  </si>
  <si>
    <t>4家</t>
  </si>
  <si>
    <t>举办科技服务业需求对接活动，完成专业开放服务平台推介</t>
  </si>
  <si>
    <t>≥4个</t>
  </si>
  <si>
    <t>4个</t>
  </si>
  <si>
    <t>时效指标</t>
  </si>
  <si>
    <t>项目完成时间</t>
  </si>
  <si>
    <t>≤12月</t>
  </si>
  <si>
    <t>科普发展报告需在2024年4月30日完成。</t>
  </si>
  <si>
    <t>成本指标</t>
  </si>
  <si>
    <t>经济成本指标</t>
  </si>
  <si>
    <t>印刷费</t>
  </si>
  <si>
    <t>≤10万元</t>
  </si>
  <si>
    <t>2.1万元</t>
  </si>
  <si>
    <t>本着厉行节约的原则，压缩印刷费用支出。下一步从严从紧从实从细编制预算，提高科学、精准设定绩效目标的水平。</t>
  </si>
  <si>
    <t>城市科技发展促进经费控制金额</t>
  </si>
  <si>
    <t>≤305万元</t>
  </si>
  <si>
    <t>50.857746万元</t>
  </si>
  <si>
    <t>本着厉行节约的原则，严控委托业务、劳务费等支出，精简出差活动。下一步从严从紧从实从细编制预算，提高科学、精准设定绩效目标的水平。</t>
  </si>
  <si>
    <t>区域合作科技创新资源交流与服务经费控制金额</t>
  </si>
  <si>
    <t>≤195万元</t>
  </si>
  <si>
    <t>58.5508万元</t>
  </si>
  <si>
    <t>本着厉行节约的原则，严控委托业务、劳务费等支出，精简会议、出差等活动。下一步从严从紧从实从细编制预算，提高科学、精准设定绩效目标的水平。</t>
  </si>
  <si>
    <t>北京科技服务业创新发展促进与服务经费控制金额</t>
  </si>
  <si>
    <t>≤241万元</t>
  </si>
  <si>
    <t>134.5865万元</t>
  </si>
  <si>
    <t>新型研发机构创新平台及创新基地服务管理经费控制金额</t>
  </si>
  <si>
    <t>≤110.06万元</t>
  </si>
  <si>
    <t>42.0198万元</t>
  </si>
  <si>
    <t>本着厉行节约的原则，严控委托业务、劳务费等支出，精简出差等活动。下一步从严从紧从实从细编制预算，提高科学、精准设定绩效目标的水平。</t>
  </si>
  <si>
    <t>新兴领域融合科技协同创新促进经费控制金额</t>
  </si>
  <si>
    <t>≤253万元</t>
  </si>
  <si>
    <t>88.2112万元</t>
  </si>
  <si>
    <t>农业农村科技创新发展促进经费控制金额</t>
  </si>
  <si>
    <t>≤225万元</t>
  </si>
  <si>
    <t>56.5844万元</t>
  </si>
  <si>
    <t>文化科技科普与工业设计服务经费控制金额</t>
  </si>
  <si>
    <t>≤370万元</t>
  </si>
  <si>
    <t>150.60298万元</t>
  </si>
  <si>
    <t>科技金融支撑与服务经费控制金额</t>
  </si>
  <si>
    <t>≤175.476万元</t>
  </si>
  <si>
    <t>106.241133万元</t>
  </si>
  <si>
    <t>科技宣传与新媒体应用推广经费控制金额</t>
  </si>
  <si>
    <t>≤462.66万元</t>
  </si>
  <si>
    <t>140.9048万元</t>
  </si>
  <si>
    <t>效益指标</t>
  </si>
  <si>
    <t>社会效益指标</t>
  </si>
  <si>
    <t>推动农业科技创新能力和水平进一步提升</t>
  </si>
  <si>
    <t>创新能力水平提升</t>
  </si>
  <si>
    <t>通过推动农业中关村建设、服务农业科技园区、组织科特派指导和创新创业活动，有效推动了农业科技创新能力和水平进一步提升。</t>
  </si>
  <si>
    <t>通过北京市重点实验室建设，培育高精尖产业新动能，持续提升原始创新能力、产业推动能力和社会服务能力</t>
  </si>
  <si>
    <t>培育新动能并持续提升能力</t>
  </si>
  <si>
    <t>北京市重点实验室是北京市科技创新体系的重要组成部分，是构建国家战略科技力量的有力支撑。为深入实施创新驱动发展战略，强化国家目标和战略需求导向，重点围绕本市高精尖产业等领域，支持建设北京市重点实验室，旨在强化在京国家战略科技力量，加快国际科技创新中心建设。加强科技成果转化。推动北京市重点实验室与本市重点产业、重点企业、重大需求、重点区域结合，建立完善转移转化机制，促进科技成果在京落地转化。营造开放合作生态。深化“开放、流动、联合、竞争”机制建设，加强国内科技创新对接，积极参与国际科技交流合作，激发创新活力，提升服务区域、服务社会能力。</t>
  </si>
  <si>
    <t>科技服务业创新环境得到改善</t>
  </si>
  <si>
    <t>服务15家科技服务品牌机构，20家科技服务专业平台</t>
  </si>
  <si>
    <t>服务24家科技服务品牌机构，18家科技服务专业平台</t>
  </si>
  <si>
    <t>政务微信号订阅人数</t>
  </si>
  <si>
    <t>≥5万人</t>
  </si>
  <si>
    <t>7.1万人</t>
  </si>
  <si>
    <t>城市绿色低碳成果应用水平</t>
  </si>
  <si>
    <t>优</t>
  </si>
  <si>
    <t>优，组织凝练绿色低碳场景示范项目6个，积极推进新技术新产品在实际场景示范应用</t>
  </si>
  <si>
    <t>发挥北京国际科创中心的辐射带动作用，促进科技资源与省市需求的有效对接，辐射带动支援合作地区科技和产业发展</t>
  </si>
  <si>
    <t>辐射带动</t>
  </si>
  <si>
    <t>京津冀科技创新协同坚持需求导向，推动京津冀科技创新和产业协同；推进东西部服务体系建设，在内蒙、宁夏、青海等地建立6个联系点”“落实省际交流，与湖北十堰、内蒙乌兰察布、福建三明和漳州开展对接交流活动”等支援合作工作任务，促进适用科技成果向支援合作地转移转化</t>
  </si>
  <si>
    <t>新兴领域对接交流与合作渠道、新兴领域融合创新资源统筹能力、民口先进技术向新兴领域转移转化渠道</t>
  </si>
  <si>
    <t>进一步畅通和增强</t>
  </si>
  <si>
    <r>
      <rPr>
        <sz val="10"/>
        <rFont val="仿宋_GB2312"/>
        <charset val="134"/>
      </rPr>
      <t>畅通新兴领域</t>
    </r>
    <r>
      <rPr>
        <sz val="10"/>
        <rFont val="仿宋_GB2312"/>
        <charset val="134"/>
      </rPr>
      <t>对接交流与合作渠道较好，进一步统筹了</t>
    </r>
    <r>
      <rPr>
        <sz val="10"/>
        <rFont val="仿宋_GB2312"/>
        <charset val="134"/>
      </rPr>
      <t>新兴领域</t>
    </r>
    <r>
      <rPr>
        <sz val="10"/>
        <rFont val="仿宋_GB2312"/>
        <charset val="134"/>
      </rPr>
      <t>融合创新资源，加快了民口先进技术向</t>
    </r>
    <r>
      <rPr>
        <sz val="10"/>
        <rFont val="仿宋_GB2312"/>
        <charset val="134"/>
      </rPr>
      <t>新兴</t>
    </r>
    <r>
      <rPr>
        <sz val="10"/>
        <rFont val="仿宋_GB2312"/>
        <charset val="134"/>
      </rPr>
      <t>领域转化。</t>
    </r>
  </si>
  <si>
    <t>举办科技服务系列交流活动</t>
  </si>
  <si>
    <t>在重点区域营造科技服务氛围，推广展示10家企业优秀案例</t>
  </si>
  <si>
    <t>在重点区域营造科技服务氛围，推广展示14家企业优秀案例</t>
  </si>
  <si>
    <t>激发科技创新活力,促进高质量发展</t>
  </si>
  <si>
    <t>优。完善制度激发机构创新活力，链接资源推动机构交流合作，促进高质量发展。</t>
  </si>
  <si>
    <t>支撑“设计之都”协调推进委员会，协助维护“设计之都”成员身份，支撑完成北京市科普工作联席会相关日常工作，协助构建良好的科普发展环境</t>
  </si>
  <si>
    <t>好</t>
  </si>
  <si>
    <t>好。2023年，支撑完成2022年北京设计之都工作总结，参加设计之都子网络工作会议3次，参加中国教科文全委会全体会议、中国教科文全委会合作伙伴交流会、创意城市网络申报工作答疑会。赴上海、武汉参加创意城市相关活动，推荐北京设计领域专家参加潍坊手工艺与民间艺术之都活动。举办 2023 年北京科技周，充分展现科技创新对推动经济社会高质量发展和满足人民群众美好生活需要的支撑用，充分发挥科普活动的引领示范用，扩大科普活动的影响力和覆盖面。</t>
  </si>
  <si>
    <t>科技金融政策制定、企业融资并购追踪、科技成果转化落地</t>
  </si>
  <si>
    <t>优。配合市科委金融处科技金融修订政策、开展企业融资并购追踪、促进了科技成果转化落地。</t>
  </si>
  <si>
    <t>生态效益指标</t>
  </si>
  <si>
    <t>通过优化服务，提升机构效能</t>
  </si>
  <si>
    <t>提升机构效能</t>
  </si>
  <si>
    <t>通过优化机构服务、助力机构的安全生产、提供重大活动会前服务保障，提升机构效能。</t>
  </si>
  <si>
    <t>可持续影响指标</t>
  </si>
  <si>
    <t>进一步增强北京科技对外辐射能力，企业新技术新产品推广持续增进</t>
  </si>
  <si>
    <t>持续推进</t>
  </si>
  <si>
    <t>打造合作平台，推动京津冀国家高新区联盟于11月29日揭牌成立，加强中关村示范区、天津滨海高新区、石家庄高新区等9个国家高新区资源共享、优势互补、协同创新、合作共赢，促进上中下游衔接、大中小企业融通。</t>
  </si>
  <si>
    <t>发布内容总阅读量（浏览量）</t>
  </si>
  <si>
    <t>≥500万次</t>
  </si>
  <si>
    <t>583.7万次</t>
  </si>
  <si>
    <t>通过政策研究，完善创新基地体制机制建设</t>
  </si>
  <si>
    <t>完善机制建设</t>
  </si>
  <si>
    <t>实行依托单位领导下的主任负责制，强化北京市重点实验室相对性和独立自主权，赋予科研单位和人员在成果转化中的自主权，完善了创新基地体制机制建设</t>
  </si>
  <si>
    <t>对科幻行业未来可持续发展的影响,提升科幻产业创新能力，提升社会公众对科幻领域的关注度，满足人民对美好生活的向往与体验。</t>
  </si>
  <si>
    <t>好。2023年支撑科幻领域创新项目立项9个，以首钢园为核心枢纽和产业载体，推动建设沉浸式科幻体验场景和科幻产业创新生态服务公共共性服务平台，促进国内自有核心技术迭代升级，提升产业创新能力。支撑在首钢园举办2023年中国科幻大会新技术新产品展，累计接待参观团队78个，参观人数超8000人次，提升社会公众对科幻领域的关注度。</t>
  </si>
  <si>
    <t>满意度指标</t>
  </si>
  <si>
    <t>服务对象满意度指标</t>
  </si>
  <si>
    <t>创新主体满意度</t>
  </si>
  <si>
    <t>≥90%</t>
  </si>
  <si>
    <t>科技特派员服务对象满意度</t>
  </si>
  <si>
    <t>服务新兴领域单位满意度</t>
  </si>
  <si>
    <t>支撑处室满意度</t>
  </si>
  <si>
    <t>新型研发机构、科技创新基地满意度</t>
  </si>
  <si>
    <t>重点区域、创新主体</t>
  </si>
  <si>
    <t>课题管理服务对象满意度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</si>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</sst>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0000_ "/>
    <numFmt numFmtId="179" formatCode="0_);[Red]\(0\)"/>
    <numFmt numFmtId="180" formatCode="#,##0.00_ "/>
    <numFmt numFmtId="181" formatCode="0.00_);[Red]\(0.00\)"/>
  </numFmts>
  <fonts count="9" x14ac:knownFonts="1">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1"/>
      <color theme="1"/>
      <name val="宋体"/>
      <charset val="134"/>
      <scheme val="minor"/>
    </font>
    <font>
      <sz val="9"/>
      <name val="宋体"/>
      <charset val="134"/>
    </font>
    <font>
      <sz val="12"/>
      <name val="宋体"/>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4">
    <xf numFmtId="0" fontId="0" fillId="0" borderId="0">
      <alignment vertical="center"/>
    </xf>
    <xf numFmtId="0" fontId="8" fillId="0" borderId="0"/>
    <xf numFmtId="0" fontId="8" fillId="0" borderId="0">
      <alignment vertical="center"/>
    </xf>
    <xf numFmtId="0" fontId="6" fillId="0" borderId="0"/>
  </cellStyleXfs>
  <cellXfs count="50">
    <xf numFmtId="0" fontId="0" fillId="0" borderId="0" xfId="0">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5" fillId="0" borderId="1" xfId="0" applyFont="1" applyFill="1" applyBorder="1" applyAlignment="1">
      <alignment horizontal="left" vertical="center" wrapText="1"/>
    </xf>
    <xf numFmtId="179" fontId="3" fillId="0" borderId="1" xfId="0" applyNumberFormat="1" applyFont="1" applyFill="1" applyBorder="1" applyAlignment="1">
      <alignment horizontal="center" vertical="center"/>
    </xf>
    <xf numFmtId="181" fontId="3" fillId="0" borderId="1" xfId="0" applyNumberFormat="1" applyFont="1" applyFill="1" applyBorder="1" applyAlignment="1">
      <alignment horizontal="center" vertical="center"/>
    </xf>
    <xf numFmtId="180" fontId="3" fillId="0" borderId="1" xfId="0" applyNumberFormat="1" applyFont="1" applyFill="1" applyBorder="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9" fontId="3" fillId="0" borderId="2" xfId="0" applyNumberFormat="1"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vertical="center" wrapText="1"/>
    </xf>
    <xf numFmtId="9" fontId="3" fillId="0" borderId="1" xfId="0" applyNumberFormat="1" applyFont="1" applyFill="1" applyBorder="1" applyAlignment="1">
      <alignment horizontal="left" vertical="center"/>
    </xf>
    <xf numFmtId="0" fontId="4" fillId="0" borderId="5" xfId="0" applyFont="1" applyFill="1" applyBorder="1" applyAlignment="1">
      <alignment horizontal="center" vertical="center" wrapText="1"/>
    </xf>
    <xf numFmtId="0" fontId="2" fillId="0" borderId="0" xfId="0" applyFont="1" applyFill="1" applyAlignment="1">
      <alignment horizontal="center" vertical="center" wrapText="1"/>
    </xf>
    <xf numFmtId="0" fontId="0" fillId="0" borderId="0" xfId="0" applyFill="1">
      <alignment vertical="center"/>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xf>
    <xf numFmtId="0" fontId="1" fillId="0" borderId="0" xfId="0" applyFont="1" applyFill="1">
      <alignment vertical="center"/>
    </xf>
    <xf numFmtId="0" fontId="3" fillId="0" borderId="1" xfId="0" applyFont="1" applyFill="1" applyBorder="1">
      <alignment vertical="center"/>
    </xf>
    <xf numFmtId="178" fontId="4"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180" fontId="3" fillId="0" borderId="1" xfId="0" applyNumberFormat="1" applyFont="1" applyFill="1" applyBorder="1" applyAlignment="1">
      <alignment horizontal="center" vertical="center" wrapText="1"/>
    </xf>
    <xf numFmtId="180" fontId="3" fillId="0" borderId="1" xfId="0" applyNumberFormat="1" applyFont="1" applyFill="1" applyBorder="1" applyAlignment="1">
      <alignment horizontal="center" vertical="center"/>
    </xf>
    <xf numFmtId="180" fontId="3" fillId="0"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0" fontId="3" fillId="0" borderId="1" xfId="0" applyFont="1" applyFill="1" applyBorder="1" applyAlignment="1">
      <alignment vertical="center" wrapText="1"/>
    </xf>
    <xf numFmtId="0" fontId="3" fillId="0" borderId="1" xfId="0" applyFont="1" applyFill="1" applyBorder="1">
      <alignment vertical="center"/>
    </xf>
    <xf numFmtId="0" fontId="5" fillId="0" borderId="0" xfId="0" applyFont="1" applyFill="1" applyAlignment="1">
      <alignment horizontal="left" vertical="center" wrapText="1"/>
    </xf>
    <xf numFmtId="0" fontId="5" fillId="0" borderId="0" xfId="0" applyFont="1" applyFill="1" applyAlignment="1">
      <alignment horizontal="left" vertical="center" indent="2"/>
    </xf>
    <xf numFmtId="0" fontId="2" fillId="0" borderId="0" xfId="0" applyFont="1" applyFill="1">
      <alignment vertical="center"/>
    </xf>
  </cellXfs>
  <cellStyles count="4">
    <cellStyle name="常规" xfId="0" builtinId="0"/>
    <cellStyle name="常规 2" xfId="1"/>
    <cellStyle name="常规 2 2" xfId="2"/>
    <cellStyle name="常规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FF0000"/>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75"/>
  <sheetViews>
    <sheetView showGridLines="0" tabSelected="1" topLeftCell="A61" zoomScale="70" zoomScaleNormal="70" workbookViewId="0">
      <selection activeCell="H53" sqref="H53"/>
    </sheetView>
  </sheetViews>
  <sheetFormatPr defaultColWidth="9" defaultRowHeight="14.25" x14ac:dyDescent="0.15"/>
  <cols>
    <col min="1" max="1" width="3.625" style="34" customWidth="1"/>
    <col min="2" max="2" width="9.875" style="34" customWidth="1"/>
    <col min="3" max="3" width="16.5" style="34" customWidth="1"/>
    <col min="4" max="4" width="30.875" style="34" customWidth="1"/>
    <col min="5" max="5" width="14.25" style="34" customWidth="1"/>
    <col min="6" max="6" width="14" style="34" customWidth="1"/>
    <col min="7" max="7" width="58.375" style="34" customWidth="1"/>
    <col min="8" max="8" width="16.25" style="34" customWidth="1"/>
    <col min="9" max="9" width="15.875" style="34" customWidth="1"/>
    <col min="10" max="10" width="75.375" style="34" customWidth="1"/>
    <col min="11" max="16384" width="9" style="34"/>
  </cols>
  <sheetData>
    <row r="1" spans="1:10" ht="21.95" customHeight="1" x14ac:dyDescent="0.15">
      <c r="A1" s="33" t="s">
        <v>0</v>
      </c>
      <c r="B1" s="33"/>
      <c r="C1" s="33"/>
      <c r="D1" s="33"/>
      <c r="E1" s="33"/>
      <c r="F1" s="33"/>
      <c r="G1" s="33"/>
      <c r="H1" s="33"/>
      <c r="I1" s="33"/>
      <c r="J1" s="33"/>
    </row>
    <row r="2" spans="1:10" ht="21.95" customHeight="1" x14ac:dyDescent="0.15">
      <c r="A2" s="35" t="s">
        <v>1</v>
      </c>
      <c r="B2" s="35"/>
      <c r="C2" s="35"/>
      <c r="D2" s="35"/>
      <c r="E2" s="35"/>
      <c r="F2" s="35"/>
      <c r="G2" s="35"/>
      <c r="H2" s="35"/>
      <c r="I2" s="35"/>
      <c r="J2" s="35"/>
    </row>
    <row r="3" spans="1:10" s="37" customFormat="1" ht="24" customHeight="1" x14ac:dyDescent="0.15">
      <c r="A3" s="15" t="s">
        <v>2</v>
      </c>
      <c r="B3" s="36"/>
      <c r="C3" s="36"/>
      <c r="D3" s="36" t="s">
        <v>3</v>
      </c>
      <c r="E3" s="36"/>
      <c r="F3" s="36"/>
      <c r="G3" s="36"/>
      <c r="H3" s="36"/>
      <c r="I3" s="36"/>
      <c r="J3" s="36"/>
    </row>
    <row r="4" spans="1:10" s="37" customFormat="1" ht="24" customHeight="1" x14ac:dyDescent="0.15">
      <c r="A4" s="15" t="s">
        <v>4</v>
      </c>
      <c r="B4" s="36"/>
      <c r="C4" s="36"/>
      <c r="D4" s="15" t="s">
        <v>5</v>
      </c>
      <c r="E4" s="15"/>
      <c r="F4" s="15"/>
      <c r="G4" s="4" t="s">
        <v>6</v>
      </c>
      <c r="H4" s="15" t="s">
        <v>7</v>
      </c>
      <c r="I4" s="15"/>
      <c r="J4" s="15"/>
    </row>
    <row r="5" spans="1:10" s="37" customFormat="1" ht="24" customHeight="1" x14ac:dyDescent="0.15">
      <c r="A5" s="15" t="s">
        <v>8</v>
      </c>
      <c r="B5" s="36"/>
      <c r="C5" s="36"/>
      <c r="D5" s="25" t="s">
        <v>9</v>
      </c>
      <c r="E5" s="26"/>
      <c r="F5" s="27"/>
      <c r="G5" s="4" t="s">
        <v>10</v>
      </c>
      <c r="H5" s="15">
        <v>68619200</v>
      </c>
      <c r="I5" s="15"/>
      <c r="J5" s="15"/>
    </row>
    <row r="6" spans="1:10" s="37" customFormat="1" ht="24" customHeight="1" x14ac:dyDescent="0.15">
      <c r="A6" s="15" t="s">
        <v>11</v>
      </c>
      <c r="B6" s="15"/>
      <c r="C6" s="15"/>
      <c r="D6" s="4"/>
      <c r="E6" s="1" t="s">
        <v>12</v>
      </c>
      <c r="F6" s="1" t="s">
        <v>13</v>
      </c>
      <c r="G6" s="1" t="s">
        <v>14</v>
      </c>
      <c r="H6" s="1" t="s">
        <v>15</v>
      </c>
      <c r="I6" s="1" t="s">
        <v>16</v>
      </c>
      <c r="J6" s="4" t="s">
        <v>17</v>
      </c>
    </row>
    <row r="7" spans="1:10" s="37" customFormat="1" ht="24" customHeight="1" x14ac:dyDescent="0.15">
      <c r="A7" s="15"/>
      <c r="B7" s="15"/>
      <c r="C7" s="15"/>
      <c r="D7" s="38" t="s">
        <v>18</v>
      </c>
      <c r="E7" s="39">
        <v>2115.96198</v>
      </c>
      <c r="F7" s="39">
        <v>2115.96198</v>
      </c>
      <c r="G7" s="39">
        <v>830.65935899999999</v>
      </c>
      <c r="H7" s="12">
        <v>10</v>
      </c>
      <c r="I7" s="40">
        <f>G7/F7</f>
        <v>0.39256818735467103</v>
      </c>
      <c r="J7" s="41">
        <f>H7*I7</f>
        <v>3.9256818735467101</v>
      </c>
    </row>
    <row r="8" spans="1:10" s="37" customFormat="1" ht="24" customHeight="1" x14ac:dyDescent="0.15">
      <c r="A8" s="15"/>
      <c r="B8" s="15"/>
      <c r="C8" s="15"/>
      <c r="D8" s="2" t="s">
        <v>19</v>
      </c>
      <c r="E8" s="39">
        <v>2115.96198</v>
      </c>
      <c r="F8" s="39">
        <v>2115.96198</v>
      </c>
      <c r="G8" s="39">
        <v>830.65935899999999</v>
      </c>
      <c r="H8" s="12" t="s">
        <v>20</v>
      </c>
      <c r="I8" s="40">
        <f>G8/F8</f>
        <v>0.39256818735467103</v>
      </c>
      <c r="J8" s="12" t="s">
        <v>20</v>
      </c>
    </row>
    <row r="9" spans="1:10" s="37" customFormat="1" ht="24" customHeight="1" x14ac:dyDescent="0.15">
      <c r="A9" s="15"/>
      <c r="B9" s="15"/>
      <c r="C9" s="15"/>
      <c r="D9" s="2" t="s">
        <v>21</v>
      </c>
      <c r="E9" s="42"/>
      <c r="F9" s="42"/>
      <c r="G9" s="43"/>
      <c r="H9" s="12"/>
      <c r="I9" s="40"/>
      <c r="J9" s="41"/>
    </row>
    <row r="10" spans="1:10" s="37" customFormat="1" ht="24" customHeight="1" x14ac:dyDescent="0.15">
      <c r="A10" s="15"/>
      <c r="B10" s="15"/>
      <c r="C10" s="15"/>
      <c r="D10" s="44" t="s">
        <v>22</v>
      </c>
      <c r="E10" s="42"/>
      <c r="F10" s="42"/>
      <c r="G10" s="43"/>
      <c r="H10" s="4"/>
      <c r="I10" s="40"/>
      <c r="J10" s="41"/>
    </row>
    <row r="11" spans="1:10" s="37" customFormat="1" ht="24" customHeight="1" x14ac:dyDescent="0.15">
      <c r="A11" s="15" t="s">
        <v>23</v>
      </c>
      <c r="B11" s="15" t="s">
        <v>24</v>
      </c>
      <c r="C11" s="15"/>
      <c r="D11" s="15"/>
      <c r="E11" s="15"/>
      <c r="F11" s="15"/>
      <c r="G11" s="15" t="s">
        <v>25</v>
      </c>
      <c r="H11" s="15"/>
      <c r="I11" s="15"/>
      <c r="J11" s="15"/>
    </row>
    <row r="12" spans="1:10" s="37" customFormat="1" ht="408" customHeight="1" x14ac:dyDescent="0.15">
      <c r="A12" s="15"/>
      <c r="B12" s="16" t="s">
        <v>26</v>
      </c>
      <c r="C12" s="16"/>
      <c r="D12" s="16"/>
      <c r="E12" s="16"/>
      <c r="F12" s="16"/>
      <c r="G12" s="17" t="s">
        <v>27</v>
      </c>
      <c r="H12" s="17"/>
      <c r="I12" s="17"/>
      <c r="J12" s="17"/>
    </row>
    <row r="13" spans="1:10" s="37" customFormat="1" ht="33.950000000000003" customHeight="1" x14ac:dyDescent="0.15">
      <c r="A13" s="15" t="s">
        <v>28</v>
      </c>
      <c r="B13" s="1" t="s">
        <v>29</v>
      </c>
      <c r="C13" s="4" t="s">
        <v>30</v>
      </c>
      <c r="D13" s="5" t="s">
        <v>31</v>
      </c>
      <c r="E13" s="18" t="s">
        <v>32</v>
      </c>
      <c r="F13" s="19"/>
      <c r="G13" s="1" t="s">
        <v>33</v>
      </c>
      <c r="H13" s="1" t="s">
        <v>15</v>
      </c>
      <c r="I13" s="1" t="s">
        <v>17</v>
      </c>
      <c r="J13" s="1" t="s">
        <v>34</v>
      </c>
    </row>
    <row r="14" spans="1:10" s="37" customFormat="1" ht="24" x14ac:dyDescent="0.15">
      <c r="A14" s="15"/>
      <c r="B14" s="28" t="s">
        <v>35</v>
      </c>
      <c r="C14" s="6" t="s">
        <v>36</v>
      </c>
      <c r="D14" s="3" t="s">
        <v>37</v>
      </c>
      <c r="E14" s="18" t="s">
        <v>38</v>
      </c>
      <c r="F14" s="19"/>
      <c r="G14" s="4" t="s">
        <v>39</v>
      </c>
      <c r="H14" s="1">
        <v>2</v>
      </c>
      <c r="I14" s="4">
        <v>1.43</v>
      </c>
      <c r="J14" s="2" t="s">
        <v>40</v>
      </c>
    </row>
    <row r="15" spans="1:10" s="37" customFormat="1" x14ac:dyDescent="0.15">
      <c r="A15" s="15"/>
      <c r="B15" s="28"/>
      <c r="C15" s="7" t="s">
        <v>36</v>
      </c>
      <c r="D15" s="3" t="s">
        <v>41</v>
      </c>
      <c r="E15" s="18" t="s">
        <v>42</v>
      </c>
      <c r="F15" s="19"/>
      <c r="G15" s="4" t="s">
        <v>43</v>
      </c>
      <c r="H15" s="1">
        <v>2</v>
      </c>
      <c r="I15" s="4">
        <v>2</v>
      </c>
      <c r="J15" s="2"/>
    </row>
    <row r="16" spans="1:10" s="37" customFormat="1" ht="24" x14ac:dyDescent="0.15">
      <c r="A16" s="15"/>
      <c r="B16" s="28"/>
      <c r="C16" s="7" t="s">
        <v>36</v>
      </c>
      <c r="D16" s="3" t="s">
        <v>44</v>
      </c>
      <c r="E16" s="18" t="s">
        <v>42</v>
      </c>
      <c r="F16" s="19"/>
      <c r="G16" s="4" t="s">
        <v>43</v>
      </c>
      <c r="H16" s="1">
        <v>2</v>
      </c>
      <c r="I16" s="4">
        <v>2</v>
      </c>
      <c r="J16" s="2"/>
    </row>
    <row r="17" spans="1:10" s="37" customFormat="1" ht="24" x14ac:dyDescent="0.15">
      <c r="A17" s="15"/>
      <c r="B17" s="28"/>
      <c r="C17" s="7" t="s">
        <v>36</v>
      </c>
      <c r="D17" s="3" t="s">
        <v>45</v>
      </c>
      <c r="E17" s="18" t="s">
        <v>46</v>
      </c>
      <c r="F17" s="19"/>
      <c r="G17" s="4" t="s">
        <v>39</v>
      </c>
      <c r="H17" s="1">
        <v>2</v>
      </c>
      <c r="I17" s="4">
        <v>2</v>
      </c>
      <c r="J17" s="2"/>
    </row>
    <row r="18" spans="1:10" s="37" customFormat="1" x14ac:dyDescent="0.15">
      <c r="A18" s="15"/>
      <c r="B18" s="28"/>
      <c r="C18" s="7" t="s">
        <v>36</v>
      </c>
      <c r="D18" s="3" t="s">
        <v>47</v>
      </c>
      <c r="E18" s="18" t="s">
        <v>48</v>
      </c>
      <c r="F18" s="19"/>
      <c r="G18" s="4" t="s">
        <v>49</v>
      </c>
      <c r="H18" s="1">
        <v>2</v>
      </c>
      <c r="I18" s="4">
        <v>2</v>
      </c>
      <c r="J18" s="11"/>
    </row>
    <row r="19" spans="1:10" s="37" customFormat="1" ht="24" x14ac:dyDescent="0.15">
      <c r="A19" s="15"/>
      <c r="B19" s="28"/>
      <c r="C19" s="6" t="s">
        <v>36</v>
      </c>
      <c r="D19" s="3" t="s">
        <v>50</v>
      </c>
      <c r="E19" s="18" t="s">
        <v>42</v>
      </c>
      <c r="F19" s="19"/>
      <c r="G19" s="4" t="s">
        <v>39</v>
      </c>
      <c r="H19" s="1">
        <v>2</v>
      </c>
      <c r="I19" s="4">
        <v>1.67</v>
      </c>
      <c r="J19" s="3" t="s">
        <v>51</v>
      </c>
    </row>
    <row r="20" spans="1:10" s="37" customFormat="1" ht="24" x14ac:dyDescent="0.15">
      <c r="A20" s="15"/>
      <c r="B20" s="28"/>
      <c r="C20" s="7" t="s">
        <v>36</v>
      </c>
      <c r="D20" s="3" t="s">
        <v>52</v>
      </c>
      <c r="E20" s="18" t="s">
        <v>38</v>
      </c>
      <c r="F20" s="19"/>
      <c r="G20" s="4" t="s">
        <v>39</v>
      </c>
      <c r="H20" s="1">
        <v>2</v>
      </c>
      <c r="I20" s="4">
        <v>1.43</v>
      </c>
      <c r="J20" s="2" t="s">
        <v>53</v>
      </c>
    </row>
    <row r="21" spans="1:10" s="37" customFormat="1" x14ac:dyDescent="0.15">
      <c r="A21" s="15"/>
      <c r="B21" s="28"/>
      <c r="C21" s="7" t="s">
        <v>36</v>
      </c>
      <c r="D21" s="3" t="s">
        <v>54</v>
      </c>
      <c r="E21" s="18" t="s">
        <v>55</v>
      </c>
      <c r="F21" s="19"/>
      <c r="G21" s="4" t="s">
        <v>56</v>
      </c>
      <c r="H21" s="1">
        <v>2</v>
      </c>
      <c r="I21" s="4">
        <v>2</v>
      </c>
      <c r="J21" s="2"/>
    </row>
    <row r="22" spans="1:10" s="37" customFormat="1" ht="24" x14ac:dyDescent="0.15">
      <c r="A22" s="15"/>
      <c r="B22" s="28"/>
      <c r="C22" s="7" t="s">
        <v>36</v>
      </c>
      <c r="D22" s="3" t="s">
        <v>57</v>
      </c>
      <c r="E22" s="18" t="s">
        <v>58</v>
      </c>
      <c r="F22" s="19"/>
      <c r="G22" s="4" t="s">
        <v>59</v>
      </c>
      <c r="H22" s="1">
        <v>2</v>
      </c>
      <c r="I22" s="4">
        <v>2</v>
      </c>
      <c r="J22" s="2"/>
    </row>
    <row r="23" spans="1:10" s="37" customFormat="1" x14ac:dyDescent="0.15">
      <c r="A23" s="15"/>
      <c r="B23" s="28"/>
      <c r="C23" s="7" t="s">
        <v>60</v>
      </c>
      <c r="D23" s="3" t="s">
        <v>61</v>
      </c>
      <c r="E23" s="20">
        <v>1</v>
      </c>
      <c r="F23" s="19"/>
      <c r="G23" s="8">
        <v>1</v>
      </c>
      <c r="H23" s="1">
        <v>2</v>
      </c>
      <c r="I23" s="4">
        <v>2</v>
      </c>
      <c r="J23" s="2"/>
    </row>
    <row r="24" spans="1:10" s="37" customFormat="1" ht="110.1" customHeight="1" x14ac:dyDescent="0.15">
      <c r="A24" s="15"/>
      <c r="B24" s="28"/>
      <c r="C24" s="7" t="s">
        <v>60</v>
      </c>
      <c r="D24" s="3" t="s">
        <v>62</v>
      </c>
      <c r="E24" s="21" t="s">
        <v>63</v>
      </c>
      <c r="F24" s="22"/>
      <c r="G24" s="2" t="s">
        <v>64</v>
      </c>
      <c r="H24" s="1">
        <v>2</v>
      </c>
      <c r="I24" s="4">
        <v>2</v>
      </c>
      <c r="J24" s="2"/>
    </row>
    <row r="25" spans="1:10" s="37" customFormat="1" ht="33" customHeight="1" x14ac:dyDescent="0.15">
      <c r="A25" s="15"/>
      <c r="B25" s="28"/>
      <c r="C25" s="7" t="s">
        <v>60</v>
      </c>
      <c r="D25" s="3" t="s">
        <v>65</v>
      </c>
      <c r="E25" s="18" t="s">
        <v>66</v>
      </c>
      <c r="F25" s="19"/>
      <c r="G25" s="1" t="s">
        <v>67</v>
      </c>
      <c r="H25" s="1">
        <v>2</v>
      </c>
      <c r="I25" s="4">
        <v>2</v>
      </c>
      <c r="J25" s="2"/>
    </row>
    <row r="26" spans="1:10" s="37" customFormat="1" ht="24" x14ac:dyDescent="0.15">
      <c r="A26" s="15"/>
      <c r="B26" s="28"/>
      <c r="C26" s="7" t="s">
        <v>60</v>
      </c>
      <c r="D26" s="3" t="s">
        <v>68</v>
      </c>
      <c r="E26" s="18" t="s">
        <v>69</v>
      </c>
      <c r="F26" s="19"/>
      <c r="G26" s="1">
        <v>0</v>
      </c>
      <c r="H26" s="1">
        <v>2</v>
      </c>
      <c r="I26" s="4">
        <v>0</v>
      </c>
      <c r="J26" s="2" t="s">
        <v>40</v>
      </c>
    </row>
    <row r="27" spans="1:10" s="37" customFormat="1" ht="39" customHeight="1" x14ac:dyDescent="0.15">
      <c r="A27" s="15"/>
      <c r="B27" s="28"/>
      <c r="C27" s="7" t="s">
        <v>60</v>
      </c>
      <c r="D27" s="3" t="s">
        <v>70</v>
      </c>
      <c r="E27" s="18" t="s">
        <v>71</v>
      </c>
      <c r="F27" s="19"/>
      <c r="G27" s="2" t="s">
        <v>72</v>
      </c>
      <c r="H27" s="1">
        <v>2</v>
      </c>
      <c r="I27" s="4">
        <v>2</v>
      </c>
      <c r="J27" s="2"/>
    </row>
    <row r="28" spans="1:10" s="37" customFormat="1" ht="33" customHeight="1" x14ac:dyDescent="0.15">
      <c r="A28" s="15"/>
      <c r="B28" s="28"/>
      <c r="C28" s="7" t="s">
        <v>60</v>
      </c>
      <c r="D28" s="3" t="s">
        <v>73</v>
      </c>
      <c r="E28" s="20">
        <v>1</v>
      </c>
      <c r="F28" s="19"/>
      <c r="G28" s="1" t="s">
        <v>73</v>
      </c>
      <c r="H28" s="1">
        <v>2</v>
      </c>
      <c r="I28" s="4">
        <v>2</v>
      </c>
      <c r="J28" s="2"/>
    </row>
    <row r="29" spans="1:10" s="37" customFormat="1" x14ac:dyDescent="0.15">
      <c r="A29" s="15"/>
      <c r="B29" s="28"/>
      <c r="C29" s="7" t="s">
        <v>60</v>
      </c>
      <c r="D29" s="3" t="s">
        <v>74</v>
      </c>
      <c r="E29" s="18" t="s">
        <v>75</v>
      </c>
      <c r="F29" s="19"/>
      <c r="G29" s="1" t="s">
        <v>76</v>
      </c>
      <c r="H29" s="1">
        <v>2</v>
      </c>
      <c r="I29" s="4">
        <v>2</v>
      </c>
      <c r="J29" s="2"/>
    </row>
    <row r="30" spans="1:10" s="37" customFormat="1" ht="24" x14ac:dyDescent="0.15">
      <c r="A30" s="15"/>
      <c r="B30" s="28"/>
      <c r="C30" s="7" t="s">
        <v>60</v>
      </c>
      <c r="D30" s="3" t="s">
        <v>77</v>
      </c>
      <c r="E30" s="18" t="s">
        <v>69</v>
      </c>
      <c r="F30" s="19"/>
      <c r="G30" s="9">
        <v>0.85</v>
      </c>
      <c r="H30" s="1">
        <v>2</v>
      </c>
      <c r="I30" s="4">
        <v>2</v>
      </c>
      <c r="J30" s="2"/>
    </row>
    <row r="31" spans="1:10" s="37" customFormat="1" ht="51" customHeight="1" x14ac:dyDescent="0.15">
      <c r="A31" s="15"/>
      <c r="B31" s="28"/>
      <c r="C31" s="7" t="s">
        <v>60</v>
      </c>
      <c r="D31" s="3" t="s">
        <v>78</v>
      </c>
      <c r="E31" s="18" t="s">
        <v>79</v>
      </c>
      <c r="F31" s="19"/>
      <c r="G31" s="1" t="s">
        <v>80</v>
      </c>
      <c r="H31" s="1">
        <v>2</v>
      </c>
      <c r="I31" s="4">
        <v>2</v>
      </c>
      <c r="J31" s="2"/>
    </row>
    <row r="32" spans="1:10" s="37" customFormat="1" ht="24" x14ac:dyDescent="0.15">
      <c r="A32" s="15"/>
      <c r="B32" s="28"/>
      <c r="C32" s="7" t="s">
        <v>60</v>
      </c>
      <c r="D32" s="3" t="s">
        <v>81</v>
      </c>
      <c r="E32" s="20">
        <v>1</v>
      </c>
      <c r="F32" s="19"/>
      <c r="G32" s="1">
        <v>0</v>
      </c>
      <c r="H32" s="1">
        <v>2</v>
      </c>
      <c r="I32" s="4">
        <v>0</v>
      </c>
      <c r="J32" s="2" t="s">
        <v>40</v>
      </c>
    </row>
    <row r="33" spans="1:10" s="37" customFormat="1" x14ac:dyDescent="0.15">
      <c r="A33" s="15"/>
      <c r="B33" s="28"/>
      <c r="C33" s="7" t="s">
        <v>60</v>
      </c>
      <c r="D33" s="3" t="s">
        <v>82</v>
      </c>
      <c r="E33" s="23" t="s">
        <v>83</v>
      </c>
      <c r="F33" s="24"/>
      <c r="G33" s="6" t="s">
        <v>84</v>
      </c>
      <c r="H33" s="1">
        <v>2</v>
      </c>
      <c r="I33" s="4">
        <v>2</v>
      </c>
      <c r="J33" s="2"/>
    </row>
    <row r="34" spans="1:10" s="37" customFormat="1" x14ac:dyDescent="0.15">
      <c r="A34" s="15"/>
      <c r="B34" s="28"/>
      <c r="C34" s="7" t="s">
        <v>60</v>
      </c>
      <c r="D34" s="3" t="s">
        <v>85</v>
      </c>
      <c r="E34" s="18" t="s">
        <v>86</v>
      </c>
      <c r="F34" s="19"/>
      <c r="G34" s="1">
        <v>2</v>
      </c>
      <c r="H34" s="1">
        <v>2</v>
      </c>
      <c r="I34" s="4">
        <v>2</v>
      </c>
      <c r="J34" s="2"/>
    </row>
    <row r="35" spans="1:10" s="37" customFormat="1" ht="24" x14ac:dyDescent="0.15">
      <c r="A35" s="15"/>
      <c r="B35" s="28"/>
      <c r="C35" s="7" t="s">
        <v>60</v>
      </c>
      <c r="D35" s="3" t="s">
        <v>87</v>
      </c>
      <c r="E35" s="18" t="s">
        <v>88</v>
      </c>
      <c r="F35" s="19"/>
      <c r="G35" s="1" t="s">
        <v>89</v>
      </c>
      <c r="H35" s="1">
        <v>2</v>
      </c>
      <c r="I35" s="4">
        <v>2</v>
      </c>
      <c r="J35" s="2"/>
    </row>
    <row r="36" spans="1:10" s="37" customFormat="1" ht="24" x14ac:dyDescent="0.15">
      <c r="A36" s="15"/>
      <c r="B36" s="28"/>
      <c r="C36" s="7" t="s">
        <v>60</v>
      </c>
      <c r="D36" s="3" t="s">
        <v>90</v>
      </c>
      <c r="E36" s="18" t="s">
        <v>91</v>
      </c>
      <c r="F36" s="19"/>
      <c r="G36" s="1" t="s">
        <v>92</v>
      </c>
      <c r="H36" s="1">
        <v>2</v>
      </c>
      <c r="I36" s="4">
        <v>2</v>
      </c>
      <c r="J36" s="2"/>
    </row>
    <row r="37" spans="1:10" s="37" customFormat="1" x14ac:dyDescent="0.15">
      <c r="A37" s="15"/>
      <c r="B37" s="28"/>
      <c r="C37" s="6" t="s">
        <v>93</v>
      </c>
      <c r="D37" s="3" t="s">
        <v>94</v>
      </c>
      <c r="E37" s="18" t="s">
        <v>95</v>
      </c>
      <c r="F37" s="19"/>
      <c r="G37" s="1" t="s">
        <v>96</v>
      </c>
      <c r="H37" s="1">
        <v>2</v>
      </c>
      <c r="I37" s="4">
        <v>1.33</v>
      </c>
      <c r="J37" s="2"/>
    </row>
    <row r="38" spans="1:10" s="37" customFormat="1" ht="24" x14ac:dyDescent="0.15">
      <c r="A38" s="15"/>
      <c r="B38" s="29" t="s">
        <v>97</v>
      </c>
      <c r="C38" s="7" t="s">
        <v>98</v>
      </c>
      <c r="D38" s="3" t="s">
        <v>99</v>
      </c>
      <c r="E38" s="18" t="s">
        <v>100</v>
      </c>
      <c r="F38" s="19"/>
      <c r="G38" s="1" t="s">
        <v>101</v>
      </c>
      <c r="H38" s="1">
        <v>1</v>
      </c>
      <c r="I38" s="4">
        <v>0.7</v>
      </c>
      <c r="J38" s="2" t="s">
        <v>102</v>
      </c>
    </row>
    <row r="39" spans="1:10" s="37" customFormat="1" ht="24" x14ac:dyDescent="0.15">
      <c r="A39" s="15"/>
      <c r="B39" s="29"/>
      <c r="C39" s="7" t="s">
        <v>98</v>
      </c>
      <c r="D39" s="3" t="s">
        <v>103</v>
      </c>
      <c r="E39" s="18" t="s">
        <v>104</v>
      </c>
      <c r="F39" s="19"/>
      <c r="G39" s="1" t="s">
        <v>105</v>
      </c>
      <c r="H39" s="1">
        <v>1</v>
      </c>
      <c r="I39" s="4">
        <v>0.7</v>
      </c>
      <c r="J39" s="2" t="s">
        <v>106</v>
      </c>
    </row>
    <row r="40" spans="1:10" s="37" customFormat="1" ht="24" x14ac:dyDescent="0.15">
      <c r="A40" s="15"/>
      <c r="B40" s="29"/>
      <c r="C40" s="7" t="s">
        <v>98</v>
      </c>
      <c r="D40" s="3" t="s">
        <v>107</v>
      </c>
      <c r="E40" s="18" t="s">
        <v>108</v>
      </c>
      <c r="F40" s="19"/>
      <c r="G40" s="1" t="s">
        <v>109</v>
      </c>
      <c r="H40" s="1">
        <v>1</v>
      </c>
      <c r="I40" s="4">
        <v>0.7</v>
      </c>
      <c r="J40" s="2" t="s">
        <v>110</v>
      </c>
    </row>
    <row r="41" spans="1:10" s="37" customFormat="1" ht="24" x14ac:dyDescent="0.15">
      <c r="A41" s="15"/>
      <c r="B41" s="29"/>
      <c r="C41" s="7" t="s">
        <v>98</v>
      </c>
      <c r="D41" s="3" t="s">
        <v>111</v>
      </c>
      <c r="E41" s="18" t="s">
        <v>112</v>
      </c>
      <c r="F41" s="19"/>
      <c r="G41" s="1" t="s">
        <v>113</v>
      </c>
      <c r="H41" s="1">
        <v>1</v>
      </c>
      <c r="I41" s="4">
        <v>0.7</v>
      </c>
      <c r="J41" s="2" t="s">
        <v>110</v>
      </c>
    </row>
    <row r="42" spans="1:10" s="37" customFormat="1" ht="24" x14ac:dyDescent="0.15">
      <c r="A42" s="15"/>
      <c r="B42" s="29"/>
      <c r="C42" s="7" t="s">
        <v>98</v>
      </c>
      <c r="D42" s="3" t="s">
        <v>114</v>
      </c>
      <c r="E42" s="18" t="s">
        <v>115</v>
      </c>
      <c r="F42" s="19"/>
      <c r="G42" s="1" t="s">
        <v>116</v>
      </c>
      <c r="H42" s="1">
        <v>1</v>
      </c>
      <c r="I42" s="4">
        <v>0.7</v>
      </c>
      <c r="J42" s="2" t="s">
        <v>117</v>
      </c>
    </row>
    <row r="43" spans="1:10" s="37" customFormat="1" ht="24" x14ac:dyDescent="0.15">
      <c r="A43" s="15"/>
      <c r="B43" s="29"/>
      <c r="C43" s="7" t="s">
        <v>98</v>
      </c>
      <c r="D43" s="3" t="s">
        <v>118</v>
      </c>
      <c r="E43" s="18" t="s">
        <v>119</v>
      </c>
      <c r="F43" s="19"/>
      <c r="G43" s="1" t="s">
        <v>120</v>
      </c>
      <c r="H43" s="1">
        <v>1</v>
      </c>
      <c r="I43" s="4">
        <v>0.7</v>
      </c>
      <c r="J43" s="2" t="s">
        <v>117</v>
      </c>
    </row>
    <row r="44" spans="1:10" s="37" customFormat="1" ht="24" x14ac:dyDescent="0.15">
      <c r="A44" s="15"/>
      <c r="B44" s="29"/>
      <c r="C44" s="7" t="s">
        <v>98</v>
      </c>
      <c r="D44" s="3" t="s">
        <v>121</v>
      </c>
      <c r="E44" s="18" t="s">
        <v>122</v>
      </c>
      <c r="F44" s="19"/>
      <c r="G44" s="1" t="s">
        <v>123</v>
      </c>
      <c r="H44" s="1">
        <v>1</v>
      </c>
      <c r="I44" s="4">
        <v>0.7</v>
      </c>
      <c r="J44" s="2" t="s">
        <v>117</v>
      </c>
    </row>
    <row r="45" spans="1:10" s="37" customFormat="1" ht="24" x14ac:dyDescent="0.15">
      <c r="A45" s="15"/>
      <c r="B45" s="29"/>
      <c r="C45" s="7" t="s">
        <v>98</v>
      </c>
      <c r="D45" s="3" t="s">
        <v>124</v>
      </c>
      <c r="E45" s="18" t="s">
        <v>125</v>
      </c>
      <c r="F45" s="19"/>
      <c r="G45" s="1" t="s">
        <v>126</v>
      </c>
      <c r="H45" s="1">
        <v>1</v>
      </c>
      <c r="I45" s="4">
        <v>0.7</v>
      </c>
      <c r="J45" s="2" t="s">
        <v>110</v>
      </c>
    </row>
    <row r="46" spans="1:10" s="37" customFormat="1" ht="24" x14ac:dyDescent="0.15">
      <c r="A46" s="15"/>
      <c r="B46" s="29"/>
      <c r="C46" s="7" t="s">
        <v>98</v>
      </c>
      <c r="D46" s="3" t="s">
        <v>127</v>
      </c>
      <c r="E46" s="18" t="s">
        <v>128</v>
      </c>
      <c r="F46" s="19"/>
      <c r="G46" s="1" t="s">
        <v>129</v>
      </c>
      <c r="H46" s="1">
        <v>1</v>
      </c>
      <c r="I46" s="4">
        <v>0.8</v>
      </c>
      <c r="J46" s="2" t="s">
        <v>117</v>
      </c>
    </row>
    <row r="47" spans="1:10" s="37" customFormat="1" ht="24" x14ac:dyDescent="0.15">
      <c r="A47" s="15"/>
      <c r="B47" s="30"/>
      <c r="C47" s="7" t="s">
        <v>98</v>
      </c>
      <c r="D47" s="3" t="s">
        <v>130</v>
      </c>
      <c r="E47" s="18" t="s">
        <v>131</v>
      </c>
      <c r="F47" s="19"/>
      <c r="G47" s="1" t="s">
        <v>132</v>
      </c>
      <c r="H47" s="1">
        <v>1</v>
      </c>
      <c r="I47" s="4">
        <v>0.7</v>
      </c>
      <c r="J47" s="2" t="s">
        <v>117</v>
      </c>
    </row>
    <row r="48" spans="1:10" s="37" customFormat="1" ht="24" x14ac:dyDescent="0.15">
      <c r="A48" s="15"/>
      <c r="B48" s="31" t="s">
        <v>133</v>
      </c>
      <c r="C48" s="7" t="s">
        <v>134</v>
      </c>
      <c r="D48" s="3" t="s">
        <v>135</v>
      </c>
      <c r="E48" s="18" t="s">
        <v>136</v>
      </c>
      <c r="F48" s="19"/>
      <c r="G48" s="2" t="s">
        <v>137</v>
      </c>
      <c r="H48" s="1">
        <v>2</v>
      </c>
      <c r="I48" s="1">
        <v>2</v>
      </c>
      <c r="J48" s="3"/>
    </row>
    <row r="49" spans="1:10" s="37" customFormat="1" ht="108" x14ac:dyDescent="0.15">
      <c r="A49" s="15"/>
      <c r="B49" s="31"/>
      <c r="C49" s="7" t="s">
        <v>134</v>
      </c>
      <c r="D49" s="3" t="s">
        <v>138</v>
      </c>
      <c r="E49" s="18" t="s">
        <v>139</v>
      </c>
      <c r="F49" s="19"/>
      <c r="G49" s="2" t="s">
        <v>140</v>
      </c>
      <c r="H49" s="1">
        <v>2</v>
      </c>
      <c r="I49" s="1">
        <v>2</v>
      </c>
      <c r="J49" s="3"/>
    </row>
    <row r="50" spans="1:10" s="37" customFormat="1" ht="33" customHeight="1" x14ac:dyDescent="0.15">
      <c r="A50" s="15"/>
      <c r="B50" s="31"/>
      <c r="C50" s="7" t="s">
        <v>134</v>
      </c>
      <c r="D50" s="3" t="s">
        <v>141</v>
      </c>
      <c r="E50" s="21" t="s">
        <v>142</v>
      </c>
      <c r="F50" s="22"/>
      <c r="G50" s="2" t="s">
        <v>143</v>
      </c>
      <c r="H50" s="1">
        <v>2</v>
      </c>
      <c r="I50" s="1">
        <v>2</v>
      </c>
      <c r="J50" s="3"/>
    </row>
    <row r="51" spans="1:10" s="37" customFormat="1" x14ac:dyDescent="0.15">
      <c r="A51" s="15"/>
      <c r="B51" s="31"/>
      <c r="C51" s="7" t="s">
        <v>134</v>
      </c>
      <c r="D51" s="3" t="s">
        <v>144</v>
      </c>
      <c r="E51" s="18" t="s">
        <v>145</v>
      </c>
      <c r="F51" s="19"/>
      <c r="G51" s="2" t="s">
        <v>146</v>
      </c>
      <c r="H51" s="1">
        <v>2</v>
      </c>
      <c r="I51" s="1">
        <v>2</v>
      </c>
      <c r="J51" s="3"/>
    </row>
    <row r="52" spans="1:10" s="37" customFormat="1" ht="24" x14ac:dyDescent="0.15">
      <c r="A52" s="15"/>
      <c r="B52" s="31"/>
      <c r="C52" s="7" t="s">
        <v>134</v>
      </c>
      <c r="D52" s="3" t="s">
        <v>147</v>
      </c>
      <c r="E52" s="18" t="s">
        <v>148</v>
      </c>
      <c r="F52" s="19"/>
      <c r="G52" s="2" t="s">
        <v>149</v>
      </c>
      <c r="H52" s="1">
        <v>2</v>
      </c>
      <c r="I52" s="1">
        <v>2</v>
      </c>
      <c r="J52" s="3"/>
    </row>
    <row r="53" spans="1:10" s="37" customFormat="1" ht="48" x14ac:dyDescent="0.15">
      <c r="A53" s="15"/>
      <c r="B53" s="31"/>
      <c r="C53" s="7" t="s">
        <v>134</v>
      </c>
      <c r="D53" s="3" t="s">
        <v>150</v>
      </c>
      <c r="E53" s="18" t="s">
        <v>151</v>
      </c>
      <c r="F53" s="19"/>
      <c r="G53" s="2" t="s">
        <v>152</v>
      </c>
      <c r="H53" s="1">
        <v>2</v>
      </c>
      <c r="I53" s="1">
        <v>2</v>
      </c>
      <c r="J53" s="3"/>
    </row>
    <row r="54" spans="1:10" s="37" customFormat="1" ht="36" x14ac:dyDescent="0.15">
      <c r="A54" s="15"/>
      <c r="B54" s="31"/>
      <c r="C54" s="7" t="s">
        <v>134</v>
      </c>
      <c r="D54" s="3" t="s">
        <v>153</v>
      </c>
      <c r="E54" s="18" t="s">
        <v>154</v>
      </c>
      <c r="F54" s="19"/>
      <c r="G54" s="3" t="s">
        <v>155</v>
      </c>
      <c r="H54" s="1">
        <v>2</v>
      </c>
      <c r="I54" s="1">
        <v>2</v>
      </c>
      <c r="J54" s="3"/>
    </row>
    <row r="55" spans="1:10" s="37" customFormat="1" ht="24.95" customHeight="1" x14ac:dyDescent="0.15">
      <c r="A55" s="15"/>
      <c r="B55" s="31"/>
      <c r="C55" s="7" t="s">
        <v>134</v>
      </c>
      <c r="D55" s="3" t="s">
        <v>156</v>
      </c>
      <c r="E55" s="21" t="s">
        <v>157</v>
      </c>
      <c r="F55" s="22"/>
      <c r="G55" s="2" t="s">
        <v>158</v>
      </c>
      <c r="H55" s="1">
        <v>2</v>
      </c>
      <c r="I55" s="1">
        <v>2</v>
      </c>
      <c r="J55" s="3"/>
    </row>
    <row r="56" spans="1:10" s="37" customFormat="1" ht="24" x14ac:dyDescent="0.15">
      <c r="A56" s="15"/>
      <c r="B56" s="31"/>
      <c r="C56" s="7" t="s">
        <v>134</v>
      </c>
      <c r="D56" s="3" t="s">
        <v>159</v>
      </c>
      <c r="E56" s="18" t="s">
        <v>148</v>
      </c>
      <c r="F56" s="19"/>
      <c r="G56" s="2" t="s">
        <v>160</v>
      </c>
      <c r="H56" s="1">
        <v>1</v>
      </c>
      <c r="I56" s="1">
        <v>1</v>
      </c>
      <c r="J56" s="3"/>
    </row>
    <row r="57" spans="1:10" s="37" customFormat="1" ht="99" customHeight="1" x14ac:dyDescent="0.15">
      <c r="A57" s="15"/>
      <c r="B57" s="31"/>
      <c r="C57" s="7" t="s">
        <v>134</v>
      </c>
      <c r="D57" s="3" t="s">
        <v>161</v>
      </c>
      <c r="E57" s="18" t="s">
        <v>162</v>
      </c>
      <c r="F57" s="19"/>
      <c r="G57" s="2" t="s">
        <v>163</v>
      </c>
      <c r="H57" s="1">
        <v>1</v>
      </c>
      <c r="I57" s="1">
        <v>1</v>
      </c>
      <c r="J57" s="3"/>
    </row>
    <row r="58" spans="1:10" s="37" customFormat="1" ht="29.1" customHeight="1" x14ac:dyDescent="0.15">
      <c r="A58" s="15"/>
      <c r="B58" s="31"/>
      <c r="C58" s="7" t="s">
        <v>134</v>
      </c>
      <c r="D58" s="3" t="s">
        <v>164</v>
      </c>
      <c r="E58" s="18" t="s">
        <v>148</v>
      </c>
      <c r="F58" s="19"/>
      <c r="G58" s="2" t="s">
        <v>165</v>
      </c>
      <c r="H58" s="1">
        <v>2</v>
      </c>
      <c r="I58" s="1">
        <v>2</v>
      </c>
      <c r="J58" s="3"/>
    </row>
    <row r="59" spans="1:10" s="37" customFormat="1" ht="29.1" customHeight="1" x14ac:dyDescent="0.15">
      <c r="A59" s="15"/>
      <c r="B59" s="31"/>
      <c r="C59" s="7" t="s">
        <v>166</v>
      </c>
      <c r="D59" s="3" t="s">
        <v>167</v>
      </c>
      <c r="E59" s="18" t="s">
        <v>168</v>
      </c>
      <c r="F59" s="19"/>
      <c r="G59" s="2" t="s">
        <v>169</v>
      </c>
      <c r="H59" s="1">
        <v>1</v>
      </c>
      <c r="I59" s="1">
        <v>1</v>
      </c>
      <c r="J59" s="3"/>
    </row>
    <row r="60" spans="1:10" s="37" customFormat="1" ht="54.95" customHeight="1" x14ac:dyDescent="0.15">
      <c r="A60" s="15"/>
      <c r="B60" s="31"/>
      <c r="C60" s="7" t="s">
        <v>170</v>
      </c>
      <c r="D60" s="3" t="s">
        <v>171</v>
      </c>
      <c r="E60" s="18" t="s">
        <v>172</v>
      </c>
      <c r="F60" s="19"/>
      <c r="G60" s="2" t="s">
        <v>173</v>
      </c>
      <c r="H60" s="1">
        <v>1</v>
      </c>
      <c r="I60" s="1">
        <v>1</v>
      </c>
      <c r="J60" s="3"/>
    </row>
    <row r="61" spans="1:10" s="37" customFormat="1" x14ac:dyDescent="0.15">
      <c r="A61" s="15"/>
      <c r="B61" s="31"/>
      <c r="C61" s="7" t="s">
        <v>170</v>
      </c>
      <c r="D61" s="3" t="s">
        <v>174</v>
      </c>
      <c r="E61" s="18" t="s">
        <v>175</v>
      </c>
      <c r="F61" s="19"/>
      <c r="G61" s="2" t="s">
        <v>176</v>
      </c>
      <c r="H61" s="1">
        <v>1</v>
      </c>
      <c r="I61" s="1">
        <v>1</v>
      </c>
      <c r="J61" s="3"/>
    </row>
    <row r="62" spans="1:10" s="37" customFormat="1" ht="36" x14ac:dyDescent="0.15">
      <c r="A62" s="15"/>
      <c r="B62" s="31"/>
      <c r="C62" s="7" t="s">
        <v>170</v>
      </c>
      <c r="D62" s="3" t="s">
        <v>177</v>
      </c>
      <c r="E62" s="18" t="s">
        <v>178</v>
      </c>
      <c r="F62" s="19"/>
      <c r="G62" s="2" t="s">
        <v>179</v>
      </c>
      <c r="H62" s="1">
        <v>1</v>
      </c>
      <c r="I62" s="1">
        <v>1</v>
      </c>
      <c r="J62" s="3"/>
    </row>
    <row r="63" spans="1:10" s="37" customFormat="1" ht="75" customHeight="1" x14ac:dyDescent="0.15">
      <c r="A63" s="15"/>
      <c r="B63" s="31"/>
      <c r="C63" s="7" t="s">
        <v>170</v>
      </c>
      <c r="D63" s="3" t="s">
        <v>180</v>
      </c>
      <c r="E63" s="18" t="s">
        <v>162</v>
      </c>
      <c r="F63" s="19"/>
      <c r="G63" s="2" t="s">
        <v>181</v>
      </c>
      <c r="H63" s="1">
        <v>1</v>
      </c>
      <c r="I63" s="1">
        <v>1</v>
      </c>
      <c r="J63" s="3"/>
    </row>
    <row r="64" spans="1:10" s="37" customFormat="1" x14ac:dyDescent="0.15">
      <c r="A64" s="15"/>
      <c r="B64" s="32" t="s">
        <v>182</v>
      </c>
      <c r="C64" s="10" t="s">
        <v>183</v>
      </c>
      <c r="D64" s="3" t="s">
        <v>184</v>
      </c>
      <c r="E64" s="18" t="s">
        <v>185</v>
      </c>
      <c r="F64" s="19"/>
      <c r="G64" s="9">
        <v>0.9</v>
      </c>
      <c r="H64" s="1">
        <v>1</v>
      </c>
      <c r="I64" s="1">
        <v>1</v>
      </c>
      <c r="J64" s="3"/>
    </row>
    <row r="65" spans="1:10" s="37" customFormat="1" x14ac:dyDescent="0.15">
      <c r="A65" s="15"/>
      <c r="B65" s="29"/>
      <c r="C65" s="10" t="s">
        <v>183</v>
      </c>
      <c r="D65" s="3" t="s">
        <v>186</v>
      </c>
      <c r="E65" s="18" t="s">
        <v>185</v>
      </c>
      <c r="F65" s="19"/>
      <c r="G65" s="9">
        <v>1</v>
      </c>
      <c r="H65" s="1">
        <v>1</v>
      </c>
      <c r="I65" s="1">
        <v>1</v>
      </c>
      <c r="J65" s="3"/>
    </row>
    <row r="66" spans="1:10" s="37" customFormat="1" x14ac:dyDescent="0.15">
      <c r="A66" s="15"/>
      <c r="B66" s="29"/>
      <c r="C66" s="10" t="s">
        <v>183</v>
      </c>
      <c r="D66" s="3" t="s">
        <v>187</v>
      </c>
      <c r="E66" s="18" t="s">
        <v>185</v>
      </c>
      <c r="F66" s="19"/>
      <c r="G66" s="9">
        <v>1</v>
      </c>
      <c r="H66" s="1">
        <v>1</v>
      </c>
      <c r="I66" s="1">
        <v>1</v>
      </c>
      <c r="J66" s="3"/>
    </row>
    <row r="67" spans="1:10" s="37" customFormat="1" x14ac:dyDescent="0.15">
      <c r="A67" s="15"/>
      <c r="B67" s="29"/>
      <c r="C67" s="10" t="s">
        <v>183</v>
      </c>
      <c r="D67" s="3" t="s">
        <v>188</v>
      </c>
      <c r="E67" s="18" t="s">
        <v>185</v>
      </c>
      <c r="F67" s="19"/>
      <c r="G67" s="9">
        <v>1</v>
      </c>
      <c r="H67" s="1">
        <v>1</v>
      </c>
      <c r="I67" s="1">
        <v>1</v>
      </c>
      <c r="J67" s="3"/>
    </row>
    <row r="68" spans="1:10" s="37" customFormat="1" x14ac:dyDescent="0.15">
      <c r="A68" s="15"/>
      <c r="B68" s="29"/>
      <c r="C68" s="10" t="s">
        <v>183</v>
      </c>
      <c r="D68" s="3" t="s">
        <v>189</v>
      </c>
      <c r="E68" s="18" t="s">
        <v>185</v>
      </c>
      <c r="F68" s="19"/>
      <c r="G68" s="9">
        <v>0.9</v>
      </c>
      <c r="H68" s="1">
        <v>1</v>
      </c>
      <c r="I68" s="1">
        <v>1</v>
      </c>
      <c r="J68" s="3"/>
    </row>
    <row r="69" spans="1:10" s="37" customFormat="1" x14ac:dyDescent="0.15">
      <c r="A69" s="15"/>
      <c r="B69" s="29"/>
      <c r="C69" s="10" t="s">
        <v>183</v>
      </c>
      <c r="D69" s="3" t="s">
        <v>190</v>
      </c>
      <c r="E69" s="18" t="s">
        <v>185</v>
      </c>
      <c r="F69" s="19"/>
      <c r="G69" s="9">
        <v>0.9</v>
      </c>
      <c r="H69" s="1">
        <v>1</v>
      </c>
      <c r="I69" s="1">
        <v>1</v>
      </c>
      <c r="J69" s="3"/>
    </row>
    <row r="70" spans="1:10" s="37" customFormat="1" x14ac:dyDescent="0.15">
      <c r="A70" s="15"/>
      <c r="B70" s="29"/>
      <c r="C70" s="10" t="s">
        <v>183</v>
      </c>
      <c r="D70" s="3" t="s">
        <v>191</v>
      </c>
      <c r="E70" s="18" t="s">
        <v>185</v>
      </c>
      <c r="F70" s="19"/>
      <c r="G70" s="9">
        <v>0.9</v>
      </c>
      <c r="H70" s="1">
        <v>1</v>
      </c>
      <c r="I70" s="1">
        <v>1</v>
      </c>
      <c r="J70" s="3"/>
    </row>
    <row r="71" spans="1:10" s="37" customFormat="1" ht="27" customHeight="1" x14ac:dyDescent="0.15">
      <c r="A71" s="25" t="s">
        <v>192</v>
      </c>
      <c r="B71" s="26"/>
      <c r="C71" s="26"/>
      <c r="D71" s="26"/>
      <c r="E71" s="26"/>
      <c r="F71" s="26"/>
      <c r="G71" s="27"/>
      <c r="H71" s="12">
        <f>SUM(H14:H70)+H7</f>
        <v>100</v>
      </c>
      <c r="I71" s="13">
        <f>SUM(I14:I70)+J7</f>
        <v>84.885681873546702</v>
      </c>
      <c r="J71" s="14"/>
    </row>
    <row r="72" spans="1:10" s="37" customFormat="1" ht="81" customHeight="1" x14ac:dyDescent="0.15">
      <c r="A72" s="45" t="s">
        <v>193</v>
      </c>
      <c r="B72" s="46"/>
      <c r="C72" s="46"/>
      <c r="D72" s="46"/>
      <c r="E72" s="46"/>
      <c r="F72" s="46"/>
      <c r="G72" s="46"/>
      <c r="H72" s="46"/>
      <c r="I72" s="46"/>
      <c r="J72" s="46"/>
    </row>
    <row r="73" spans="1:10" ht="14.25" customHeight="1" x14ac:dyDescent="0.15">
      <c r="A73" s="47"/>
      <c r="B73" s="48"/>
      <c r="C73" s="48"/>
      <c r="D73" s="48"/>
      <c r="E73" s="48"/>
      <c r="F73" s="48"/>
      <c r="G73" s="48"/>
      <c r="H73" s="48"/>
      <c r="I73" s="48"/>
      <c r="J73" s="48"/>
    </row>
    <row r="75" spans="1:10" ht="18.75" x14ac:dyDescent="0.15">
      <c r="G75" s="49"/>
    </row>
  </sheetData>
  <mergeCells count="82">
    <mergeCell ref="A71:G71"/>
    <mergeCell ref="A72:J72"/>
    <mergeCell ref="A73:J73"/>
    <mergeCell ref="A11:A12"/>
    <mergeCell ref="A13:A70"/>
    <mergeCell ref="B14:B37"/>
    <mergeCell ref="B38:B47"/>
    <mergeCell ref="B48:B63"/>
    <mergeCell ref="B64:B70"/>
    <mergeCell ref="E66:F66"/>
    <mergeCell ref="E67:F67"/>
    <mergeCell ref="E68:F68"/>
    <mergeCell ref="E69:F69"/>
    <mergeCell ref="E70:F70"/>
    <mergeCell ref="E61:F61"/>
    <mergeCell ref="E62:F62"/>
    <mergeCell ref="E63:F63"/>
    <mergeCell ref="E64:F64"/>
    <mergeCell ref="E65:F65"/>
    <mergeCell ref="E56:F56"/>
    <mergeCell ref="E57:F57"/>
    <mergeCell ref="E58:F58"/>
    <mergeCell ref="E59:F59"/>
    <mergeCell ref="E60:F60"/>
    <mergeCell ref="E51:F51"/>
    <mergeCell ref="E52:F52"/>
    <mergeCell ref="E53:F53"/>
    <mergeCell ref="E54:F54"/>
    <mergeCell ref="E55:F55"/>
    <mergeCell ref="E46:F46"/>
    <mergeCell ref="E47:F47"/>
    <mergeCell ref="E48:F48"/>
    <mergeCell ref="E49:F49"/>
    <mergeCell ref="E50:F50"/>
    <mergeCell ref="E41:F41"/>
    <mergeCell ref="E42:F42"/>
    <mergeCell ref="E43:F43"/>
    <mergeCell ref="E44:F44"/>
    <mergeCell ref="E45:F45"/>
    <mergeCell ref="E36:F36"/>
    <mergeCell ref="E37:F37"/>
    <mergeCell ref="E38:F38"/>
    <mergeCell ref="E39:F39"/>
    <mergeCell ref="E40:F40"/>
    <mergeCell ref="E31:F31"/>
    <mergeCell ref="E32:F32"/>
    <mergeCell ref="E33:F33"/>
    <mergeCell ref="E34:F34"/>
    <mergeCell ref="E35:F35"/>
    <mergeCell ref="E26:F26"/>
    <mergeCell ref="E27:F27"/>
    <mergeCell ref="E28:F28"/>
    <mergeCell ref="E29:F29"/>
    <mergeCell ref="E30:F30"/>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7" type="noConversion"/>
  <printOptions horizontalCentered="1"/>
  <pageMargins left="0.39305555555555599" right="0.39305555555555599" top="1.18055555555556" bottom="1.18055555555556" header="0.51180555555555596" footer="0.51180555555555596"/>
  <pageSetup paperSize="8" scale="74" fitToHeight="0" orientation="landscape"/>
  <headerFooter scaleWithDoc="0"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7"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admin1</cp:lastModifiedBy>
  <cp:revision>1</cp:revision>
  <cp:lastPrinted>2018-04-27T17:02:00Z</cp:lastPrinted>
  <dcterms:created xsi:type="dcterms:W3CDTF">2018-03-20T20:59:00Z</dcterms:created>
  <dcterms:modified xsi:type="dcterms:W3CDTF">2024-09-03T02:20:19Z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68219461F3E64EDCA080B40CC3172FA3_13</vt:lpwstr>
  </property>
</Properties>
</file>