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Q—工作\sys\6-财务\10-财务处日常通知\20240830-决算公开\北京市实验室服务保障中心决算表\北京市实验室服务保障中心2023年度部门决算\北京市实验室服务保障中心2023年度部门决算项目支出绩效自评表\"/>
    </mc:Choice>
  </mc:AlternateContent>
  <bookViews>
    <workbookView xWindow="0" yWindow="0" windowWidth="28800" windowHeight="14080"/>
  </bookViews>
  <sheets>
    <sheet name="得分" sheetId="1" r:id="rId1"/>
  </sheets>
  <definedNames>
    <definedName name="_xlnm.Print_Area" localSheetId="0">得分!$A$1:$J$59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8" i="1" l="1"/>
  <c r="H58" i="1"/>
  <c r="I8" i="1"/>
  <c r="J7" i="1"/>
  <c r="I7" i="1"/>
</calcChain>
</file>

<file path=xl/sharedStrings.xml><?xml version="1.0" encoding="utf-8"?>
<sst xmlns="http://schemas.openxmlformats.org/spreadsheetml/2006/main" count="218" uniqueCount="142">
  <si>
    <t>项目支出绩效自评表</t>
  </si>
  <si>
    <t>（2023年度）</t>
  </si>
  <si>
    <t>项目名称</t>
  </si>
  <si>
    <t>实验室服务保障体系建设支撑</t>
  </si>
  <si>
    <t>主管部门</t>
  </si>
  <si>
    <t>北京市科学技术委员会</t>
  </si>
  <si>
    <t>实施单位</t>
  </si>
  <si>
    <t>北京市实验室服务保障中心</t>
  </si>
  <si>
    <t>项目负责人</t>
  </si>
  <si>
    <t>梁廷政</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</si>
  <si>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</si>
  <si>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</si>
  <si>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</si>
  <si>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</si>
  <si>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</si>
  <si>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</si>
  <si>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</si>
  <si>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</si>
  <si>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</si>
  <si>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</si>
  <si>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</si>
  <si>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</si>
  <si>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</si>
  <si>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</si>
  <si>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</si>
  <si>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</si>
  <si>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一）实验室物理空间保障。2023年实验室建设在中心统筹下按计划高质量统筹推进，通过第三方专业机构对项目建设开展全过程跟踪服务，协调推进工程建设过程中的政策落实、方案设计、招标采购、建设质量、投资控制、进度管理等环节，及时协调工程建设过程中的困难和问题，保障工程建设任务按进度高效有序完成。（二）实验室建设体系支撑。组织第三方专业机构深入实验室现场勘察实际环境、查阅原始资料凭证、收集入驻进度信息等，按照“一室一策”研究制定每家实验室各项运行费用定额标准，完成启元实验室新增科研办公空间房租评估，为实验室运行经费保障提供依据。（三）实验室科研协作和成果落地保障。落实委托协议，研究起草实验室科研管理服务工作方案，赴清华、北大、北理工、中科院、奇虎360等高校、科研机构及企业调研，组织实验室科研攻关与技术供给有效对接，推动实验室加快开展有组织科研。组织第三方机构赴在京实验室调研市级配套资金科研项目管理及评价机制，梳理借鉴国外项目绩效评估典型案例，提出绩效评估指标体系和评价方法，为制定市级科研配套经费支持项目可量化、考核的绩效指标体系提供理论支撑。</t>
  </si>
  <si>
    <t>绩效指标</t>
  </si>
  <si>
    <t>一级指标</t>
  </si>
  <si>
    <t>二级指标</t>
  </si>
  <si>
    <t>三级指标</t>
  </si>
  <si>
    <t>年度指标值</t>
  </si>
  <si>
    <t>实际完成值</t>
  </si>
  <si>
    <t>偏差原因分析及改进
措施</t>
  </si>
  <si>
    <t>产出指标</t>
  </si>
  <si>
    <t>数量指标</t>
  </si>
  <si>
    <t>代可研批复文件</t>
  </si>
  <si>
    <t>≥1件</t>
  </si>
  <si>
    <t>2件</t>
  </si>
  <si>
    <t>知识产权保护典型案例</t>
  </si>
  <si>
    <t>≥3项</t>
  </si>
  <si>
    <t>因实验室工作任务调整，停止执行。</t>
  </si>
  <si>
    <t>多规合一综合会商意见函</t>
  </si>
  <si>
    <t>印制政策汇编手册</t>
  </si>
  <si>
    <t>≥100册</t>
  </si>
  <si>
    <t>实验室动态及研究专报</t>
  </si>
  <si>
    <t>≥5份</t>
  </si>
  <si>
    <t>施工许可证</t>
  </si>
  <si>
    <t>实验室科研办公条件保障经费评估相关报告</t>
  </si>
  <si>
    <t>≥1份</t>
  </si>
  <si>
    <t>2份</t>
  </si>
  <si>
    <t>人才服务保障研究报告</t>
  </si>
  <si>
    <t>1篇</t>
  </si>
  <si>
    <t>科研项目评估指标体系</t>
  </si>
  <si>
    <t>≥1套</t>
  </si>
  <si>
    <t>1套</t>
  </si>
  <si>
    <t>国内外科技评估工作发展研究报告</t>
  </si>
  <si>
    <t>1份</t>
  </si>
  <si>
    <t>在京标杆全国重点实验室调研分析报告</t>
  </si>
  <si>
    <t>人才调研工作信息</t>
  </si>
  <si>
    <t>≥4篇</t>
  </si>
  <si>
    <t>4篇</t>
  </si>
  <si>
    <t>规划许可证</t>
  </si>
  <si>
    <t>≥1册</t>
  </si>
  <si>
    <t>2册</t>
  </si>
  <si>
    <t>质量指标</t>
  </si>
  <si>
    <t>支撑在京全国重点实验室建设相关工作</t>
  </si>
  <si>
    <t>优</t>
  </si>
  <si>
    <t>科研办公条件保障预算评估支撑工作</t>
  </si>
  <si>
    <t>为实验室提供知识产权相关服务</t>
  </si>
  <si>
    <t>无</t>
  </si>
  <si>
    <t>时效指标</t>
  </si>
  <si>
    <t>完成科研项目评估体系建设相关报告（2023年12月31日前）</t>
  </si>
  <si>
    <t>≤12月</t>
  </si>
  <si>
    <t>12月</t>
  </si>
  <si>
    <t>完成人才服务保障研究报告（2023年12月31日前）</t>
  </si>
  <si>
    <t>完成实验室科研办公条件保障经费评估相关报告（2023年12月31日前）</t>
  </si>
  <si>
    <t>完成知识产权保护研究相关报告（2023年12月31日前）</t>
  </si>
  <si>
    <t>成本指标</t>
  </si>
  <si>
    <t>经济成本指标</t>
  </si>
  <si>
    <t>实验室科研办公条件保障经费评估</t>
  </si>
  <si>
    <t>≤39万元</t>
  </si>
  <si>
    <t>38.2万元</t>
  </si>
  <si>
    <t>印刷费</t>
  </si>
  <si>
    <t>≤1.12万元</t>
  </si>
  <si>
    <t>1.12万元</t>
  </si>
  <si>
    <t>昌平实验室、怀柔实验室项目管理咨询</t>
  </si>
  <si>
    <t>≤180万元</t>
  </si>
  <si>
    <t>175.79万元</t>
  </si>
  <si>
    <t>差旅费</t>
  </si>
  <si>
    <t>≤11.615万元</t>
  </si>
  <si>
    <t>4.0676万元</t>
  </si>
  <si>
    <t>大额资产财务管理与资产管理专业支撑</t>
  </si>
  <si>
    <t>≤20万元</t>
  </si>
  <si>
    <t>19.9万元</t>
  </si>
  <si>
    <t>实验室配套资金科研项目评估机制研究</t>
  </si>
  <si>
    <t>≤28万元</t>
  </si>
  <si>
    <t>28万元</t>
  </si>
  <si>
    <t>咨询费</t>
  </si>
  <si>
    <t>≤15.83万元</t>
  </si>
  <si>
    <t>2.05万元</t>
  </si>
  <si>
    <t>脑中心二期办公楼过户专业机构服务费</t>
  </si>
  <si>
    <t>≤15万元</t>
  </si>
  <si>
    <t>新型研发机构未启动该项业务，已对接相关处室。</t>
  </si>
  <si>
    <t>其他商品和服务支出</t>
  </si>
  <si>
    <t>≤30.0001万元</t>
  </si>
  <si>
    <t>大额合同法律专业支撑</t>
  </si>
  <si>
    <t>≤30万元</t>
  </si>
  <si>
    <t>30万元</t>
  </si>
  <si>
    <t>脑中心二期办公楼过户税费</t>
  </si>
  <si>
    <t>≤59万元</t>
  </si>
  <si>
    <t>劳务费</t>
  </si>
  <si>
    <t>≤3.75万元</t>
  </si>
  <si>
    <t>实验室动态挖掘与专题研究</t>
  </si>
  <si>
    <t>实验室知识产权保护机制研究</t>
  </si>
  <si>
    <t>审计费</t>
  </si>
  <si>
    <t>≤3万元</t>
  </si>
  <si>
    <t>3万元</t>
  </si>
  <si>
    <t>昌平实验室、怀柔实验室工程建设第三方审计</t>
  </si>
  <si>
    <t>≤190万元</t>
  </si>
  <si>
    <t>177万元</t>
  </si>
  <si>
    <t>深化实验室人才支撑保障体系研究</t>
  </si>
  <si>
    <t>效益指标</t>
  </si>
  <si>
    <t>社会效益指标</t>
  </si>
  <si>
    <t>为实验室提供物理空间保障</t>
  </si>
  <si>
    <t>良</t>
  </si>
  <si>
    <t>为实验室科研任务攻关提供科研条件保障</t>
  </si>
  <si>
    <t>提供保障</t>
  </si>
  <si>
    <t>支撑北京市实验室服务保障体系建设</t>
  </si>
  <si>
    <t>生态效益指标</t>
  </si>
  <si>
    <t>安全文明施工，严格控尘、控废</t>
  </si>
  <si>
    <t>可持续影响指标</t>
  </si>
  <si>
    <t>为地上空间建设筑牢基石</t>
  </si>
  <si>
    <t>满意度指标</t>
  </si>
  <si>
    <t>服务对象满意度指标</t>
  </si>
  <si>
    <t>实验室满意度</t>
  </si>
  <si>
    <t>≥85%</t>
  </si>
  <si>
    <t>参建各方满意度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</si>
  <si>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</si>
  <si>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</si>
  <si>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</si>
  <si>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一）实验室物理空间保障。保障2023年建筑地下工程、主体工程建设按计划顺利完成，保障工程建设安全。北京市实验室服务保障中心作为项目建设主体和法人单位，负责项目建设统筹推进工作。委托第三方专业机构对项目建设开展全过程跟踪服务，协调推进工程建设过程中的政策落实、方案设计、招标采购、建设质量、投资控制、进度管理等环节。及时协调工程建设过程中的困难和问题，保障工程建设任务按进度高效有序完成。 （二）实验室建设体系支撑。挖掘国内外实验室等最新动态，围绕实验室建设发展的关键问题开展专题研究，形成信息专报；开展在京实验室科研办公条件保障预算评估工作，为地方经费保障提供依据；结合实验室建设需要，完成人才保障专题研究工作，完善人才发展与支撑体系，扎实做好实验室人才服务保障工作，切实提升人才保障服务水平。 （三）实验室科研协作和成果落地保障。赴高校、研究院所及实验室等创新主体调研、座谈，挖掘相关领域优势创新资源，为实验室开展科研任务合作、科研任务委托服务提供有利保障；探索符合实验室创新活动特点，开展市财政资金配套科研项目评估评价工作机制、方法和指标体系研究；分析不同类型知识产权保护形式、方法与策略，形成系统的知识产权保护工作机制，并针对专利申请前、授权前和授权后全流程保护开展研究。</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</si>
</sst>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0000_ "/>
    <numFmt numFmtId="177" formatCode="0_);[Red]\(0\)"/>
    <numFmt numFmtId="178" formatCode="#,##0.00_ "/>
    <numFmt numFmtId="179" formatCode="0.00_);[Red]\(0.00\)"/>
  </numFmts>
  <fonts count="6" x14ac:knownFonts="1">
    <font>
      <sz val="12"/>
      <name val="宋体"/>
      <charset val="134"/>
    </font>
    <font>
      <sz val="12"/>
      <name val="仿宋_GB2312"/>
      <charset val="134"/>
    </font>
    <font>
      <sz val="14"/>
      <name val="宋体"/>
      <charset val="134"/>
    </font>
    <font>
      <sz val="10"/>
      <name val="仿宋_GB2312"/>
      <charset val="134"/>
    </font>
    <font>
      <sz val="10"/>
      <name val="宋体"/>
      <charset val="134"/>
    </font>
    <font>
      <sz val="9"/>
      <name val="宋体"/>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40">
    <xf numFmtId="0" fontId="0" fillId="0" borderId="0" xfId="0">
      <alignment vertical="center"/>
    </xf>
    <xf numFmtId="0" fontId="1" fillId="0" borderId="0" xfId="0" applyFont="1" applyFill="1">
      <alignment vertical="center"/>
    </xf>
    <xf numFmtId="0" fontId="0" fillId="0" borderId="0" xfId="0" applyFont="1" applyFill="1">
      <alignment vertical="center"/>
    </xf>
    <xf numFmtId="0" fontId="0"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vertical="center"/>
    </xf>
    <xf numFmtId="176"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78"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10" fontId="3" fillId="0" borderId="1" xfId="0" applyNumberFormat="1" applyFont="1" applyFill="1" applyBorder="1" applyAlignment="1">
      <alignment horizontal="center" vertical="center"/>
    </xf>
    <xf numFmtId="178" fontId="3" fillId="0" borderId="1" xfId="0" applyNumberFormat="1" applyFont="1" applyFill="1" applyBorder="1" applyAlignment="1">
      <alignment horizontal="center" vertical="center" wrapText="1"/>
    </xf>
    <xf numFmtId="179" fontId="3" fillId="0" borderId="1" xfId="0" applyNumberFormat="1" applyFont="1" applyFill="1" applyBorder="1" applyAlignment="1">
      <alignment horizontal="center" vertical="center"/>
    </xf>
    <xf numFmtId="178" fontId="3" fillId="0" borderId="1" xfId="0" applyNumberFormat="1" applyFont="1" applyFill="1" applyBorder="1" applyAlignment="1">
      <alignment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indent="2"/>
    </xf>
    <xf numFmtId="0" fontId="4"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9" fontId="3" fillId="0" borderId="1" xfId="0" applyNumberFormat="1"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2"/>
  <sheetViews>
    <sheetView showGridLines="0" tabSelected="1" view="pageBreakPreview" topLeftCell="A11" zoomScaleNormal="70" workbookViewId="0">
      <selection activeCell="B12" sqref="B12:F12"/>
    </sheetView>
  </sheetViews>
  <sheetFormatPr defaultColWidth="9" defaultRowHeight="15" x14ac:dyDescent="0.25"/>
  <cols>
    <col min="1" max="1" width="3.6640625" style="2" customWidth="1"/>
    <col min="2" max="2" width="9.83203125" style="2" customWidth="1"/>
    <col min="3" max="3" width="16.5" style="2" customWidth="1"/>
    <col min="4" max="4" width="15.58203125" style="2" customWidth="1"/>
    <col min="5" max="6" width="10.6640625" style="2" customWidth="1"/>
    <col min="7" max="7" width="10.6640625" style="3" customWidth="1"/>
    <col min="8" max="8" width="4.75" style="2" customWidth="1"/>
    <col min="9" max="9" width="6.4140625" style="2" customWidth="1"/>
    <col min="10" max="10" width="30.58203125" style="2" customWidth="1"/>
    <col min="11" max="16384" width="9" style="2"/>
  </cols>
  <sheetData>
    <row r="1" spans="1:10" ht="22" customHeight="1" x14ac:dyDescent="0.25">
      <c r="A1" s="38" t="s">
        <v>0</v>
      </c>
      <c r="B1" s="38"/>
      <c r="C1" s="38"/>
      <c r="D1" s="38"/>
      <c r="E1" s="38"/>
      <c r="F1" s="38"/>
      <c r="G1" s="38"/>
      <c r="H1" s="38"/>
      <c r="I1" s="38"/>
      <c r="J1" s="38"/>
    </row>
    <row r="2" spans="1:10" ht="22" customHeight="1" x14ac:dyDescent="0.25">
      <c r="A2" s="39" t="s">
        <v>1</v>
      </c>
      <c r="B2" s="39"/>
      <c r="C2" s="39"/>
      <c r="D2" s="39"/>
      <c r="E2" s="39"/>
      <c r="F2" s="39"/>
      <c r="G2" s="39"/>
      <c r="H2" s="39"/>
      <c r="I2" s="39"/>
      <c r="J2" s="39"/>
    </row>
    <row r="3" spans="1:10" s="1" customFormat="1" ht="24" customHeight="1" x14ac:dyDescent="0.25">
      <c r="A3" s="33" t="s">
        <v>2</v>
      </c>
      <c r="B3" s="29"/>
      <c r="C3" s="29"/>
      <c r="D3" s="29" t="s">
        <v>3</v>
      </c>
      <c r="E3" s="29"/>
      <c r="F3" s="29"/>
      <c r="G3" s="29"/>
      <c r="H3" s="29"/>
      <c r="I3" s="29"/>
      <c r="J3" s="29"/>
    </row>
    <row r="4" spans="1:10" s="1" customFormat="1" ht="24" customHeight="1" x14ac:dyDescent="0.25">
      <c r="A4" s="33" t="s">
        <v>4</v>
      </c>
      <c r="B4" s="29"/>
      <c r="C4" s="29"/>
      <c r="D4" s="33" t="s">
        <v>5</v>
      </c>
      <c r="E4" s="33"/>
      <c r="F4" s="33"/>
      <c r="G4" s="5" t="s">
        <v>6</v>
      </c>
      <c r="H4" s="33" t="s">
        <v>7</v>
      </c>
      <c r="I4" s="33"/>
      <c r="J4" s="33"/>
    </row>
    <row r="5" spans="1:10" s="1" customFormat="1" ht="24" customHeight="1" x14ac:dyDescent="0.25">
      <c r="A5" s="33" t="s">
        <v>8</v>
      </c>
      <c r="B5" s="29"/>
      <c r="C5" s="29"/>
      <c r="D5" s="24" t="s">
        <v>9</v>
      </c>
      <c r="E5" s="25"/>
      <c r="F5" s="26"/>
      <c r="G5" s="5" t="s">
        <v>10</v>
      </c>
      <c r="H5" s="33">
        <v>55571287</v>
      </c>
      <c r="I5" s="33"/>
      <c r="J5" s="33"/>
    </row>
    <row r="6" spans="1:10" s="1" customFormat="1" ht="24" customHeight="1" x14ac:dyDescent="0.25">
      <c r="A6" s="33" t="s">
        <v>11</v>
      </c>
      <c r="B6" s="33"/>
      <c r="C6" s="33"/>
      <c r="D6" s="5"/>
      <c r="E6" s="4" t="s">
        <v>12</v>
      </c>
      <c r="F6" s="4" t="s">
        <v>13</v>
      </c>
      <c r="G6" s="4" t="s">
        <v>14</v>
      </c>
      <c r="H6" s="4" t="s">
        <v>15</v>
      </c>
      <c r="I6" s="4" t="s">
        <v>16</v>
      </c>
      <c r="J6" s="5" t="s">
        <v>17</v>
      </c>
    </row>
    <row r="7" spans="1:10" s="1" customFormat="1" ht="24" customHeight="1" x14ac:dyDescent="0.25">
      <c r="A7" s="33"/>
      <c r="B7" s="33"/>
      <c r="C7" s="33"/>
      <c r="D7" s="8" t="s">
        <v>18</v>
      </c>
      <c r="E7" s="9">
        <v>716.31510000000003</v>
      </c>
      <c r="F7" s="9">
        <v>716.31510000000003</v>
      </c>
      <c r="G7" s="9">
        <v>509.12759999999997</v>
      </c>
      <c r="H7" s="10">
        <v>10</v>
      </c>
      <c r="I7" s="18">
        <f>G7/F7</f>
        <v>0.71075927339797795</v>
      </c>
      <c r="J7" s="19">
        <f>H7*I7</f>
        <v>7.1075927339797804</v>
      </c>
    </row>
    <row r="8" spans="1:10" s="1" customFormat="1" ht="24" customHeight="1" x14ac:dyDescent="0.25">
      <c r="A8" s="33"/>
      <c r="B8" s="33"/>
      <c r="C8" s="33"/>
      <c r="D8" s="11" t="s">
        <v>19</v>
      </c>
      <c r="E8" s="9">
        <v>716.31510000000003</v>
      </c>
      <c r="F8" s="9">
        <v>716.31510000000003</v>
      </c>
      <c r="G8" s="9">
        <v>509.12759999999997</v>
      </c>
      <c r="H8" s="10" t="s">
        <v>20</v>
      </c>
      <c r="I8" s="18">
        <f>G8/F8</f>
        <v>0.71075927339797795</v>
      </c>
      <c r="J8" s="10" t="s">
        <v>20</v>
      </c>
    </row>
    <row r="9" spans="1:10" s="1" customFormat="1" ht="24" customHeight="1" x14ac:dyDescent="0.25">
      <c r="A9" s="33"/>
      <c r="B9" s="33"/>
      <c r="C9" s="33"/>
      <c r="D9" s="11" t="s">
        <v>21</v>
      </c>
      <c r="E9" s="12"/>
      <c r="F9" s="12"/>
      <c r="G9" s="12"/>
      <c r="H9" s="10"/>
      <c r="I9" s="18"/>
      <c r="J9" s="19"/>
    </row>
    <row r="10" spans="1:10" s="1" customFormat="1" ht="24" customHeight="1" x14ac:dyDescent="0.25">
      <c r="A10" s="33"/>
      <c r="B10" s="33"/>
      <c r="C10" s="33"/>
      <c r="D10" s="13" t="s">
        <v>22</v>
      </c>
      <c r="E10" s="12"/>
      <c r="F10" s="12"/>
      <c r="G10" s="12"/>
      <c r="H10" s="5"/>
      <c r="I10" s="18"/>
      <c r="J10" s="19"/>
    </row>
    <row r="11" spans="1:10" s="1" customFormat="1" ht="24" customHeight="1" x14ac:dyDescent="0.25">
      <c r="A11" s="33" t="s">
        <v>23</v>
      </c>
      <c r="B11" s="33" t="s">
        <v>24</v>
      </c>
      <c r="C11" s="33"/>
      <c r="D11" s="33"/>
      <c r="E11" s="33"/>
      <c r="F11" s="33"/>
      <c r="G11" s="33" t="s">
        <v>25</v>
      </c>
      <c r="H11" s="33"/>
      <c r="I11" s="33"/>
      <c r="J11" s="33"/>
    </row>
    <row r="12" spans="1:10" s="1" customFormat="1" ht="213" customHeight="1" x14ac:dyDescent="0.25">
      <c r="A12" s="33"/>
      <c r="B12" s="37" t="s">
        <v>141</v>
      </c>
      <c r="C12" s="37"/>
      <c r="D12" s="37"/>
      <c r="E12" s="37"/>
      <c r="F12" s="37"/>
      <c r="G12" s="37" t="s">
        <v>26</v>
      </c>
      <c r="H12" s="37"/>
      <c r="I12" s="37"/>
      <c r="J12" s="37"/>
    </row>
    <row r="13" spans="1:10" s="1" customFormat="1" ht="34" customHeight="1" x14ac:dyDescent="0.25">
      <c r="A13" s="33" t="s">
        <v>27</v>
      </c>
      <c r="B13" s="4" t="s">
        <v>28</v>
      </c>
      <c r="C13" s="5" t="s">
        <v>29</v>
      </c>
      <c r="D13" s="7" t="s">
        <v>30</v>
      </c>
      <c r="E13" s="22" t="s">
        <v>31</v>
      </c>
      <c r="F13" s="23"/>
      <c r="G13" s="4" t="s">
        <v>32</v>
      </c>
      <c r="H13" s="4" t="s">
        <v>15</v>
      </c>
      <c r="I13" s="4" t="s">
        <v>17</v>
      </c>
      <c r="J13" s="4" t="s">
        <v>33</v>
      </c>
    </row>
    <row r="14" spans="1:10" s="1" customFormat="1" x14ac:dyDescent="0.25">
      <c r="A14" s="33"/>
      <c r="B14" s="33" t="s">
        <v>34</v>
      </c>
      <c r="C14" s="4" t="s">
        <v>35</v>
      </c>
      <c r="D14" s="4" t="s">
        <v>36</v>
      </c>
      <c r="E14" s="22" t="s">
        <v>37</v>
      </c>
      <c r="F14" s="23"/>
      <c r="G14" s="5" t="s">
        <v>38</v>
      </c>
      <c r="H14" s="6">
        <v>3</v>
      </c>
      <c r="I14" s="5">
        <v>3</v>
      </c>
      <c r="J14" s="4"/>
    </row>
    <row r="15" spans="1:10" s="1" customFormat="1" ht="26" x14ac:dyDescent="0.25">
      <c r="A15" s="33"/>
      <c r="B15" s="33"/>
      <c r="C15" s="14" t="s">
        <v>35</v>
      </c>
      <c r="D15" s="4" t="s">
        <v>39</v>
      </c>
      <c r="E15" s="22" t="s">
        <v>40</v>
      </c>
      <c r="F15" s="23"/>
      <c r="G15" s="5">
        <v>0</v>
      </c>
      <c r="H15" s="6">
        <v>3</v>
      </c>
      <c r="I15" s="5">
        <v>0</v>
      </c>
      <c r="J15" s="4" t="s">
        <v>41</v>
      </c>
    </row>
    <row r="16" spans="1:10" s="1" customFormat="1" ht="26" x14ac:dyDescent="0.25">
      <c r="A16" s="33"/>
      <c r="B16" s="33"/>
      <c r="C16" s="14" t="s">
        <v>35</v>
      </c>
      <c r="D16" s="4" t="s">
        <v>42</v>
      </c>
      <c r="E16" s="22" t="s">
        <v>37</v>
      </c>
      <c r="F16" s="23"/>
      <c r="G16" s="5" t="s">
        <v>38</v>
      </c>
      <c r="H16" s="6">
        <v>3</v>
      </c>
      <c r="I16" s="5">
        <v>3</v>
      </c>
      <c r="J16" s="4"/>
    </row>
    <row r="17" spans="1:10" s="1" customFormat="1" x14ac:dyDescent="0.25">
      <c r="A17" s="33"/>
      <c r="B17" s="33"/>
      <c r="C17" s="14" t="s">
        <v>35</v>
      </c>
      <c r="D17" s="4" t="s">
        <v>43</v>
      </c>
      <c r="E17" s="22" t="s">
        <v>44</v>
      </c>
      <c r="F17" s="23"/>
      <c r="G17" s="5">
        <v>100</v>
      </c>
      <c r="H17" s="6">
        <v>3</v>
      </c>
      <c r="I17" s="5">
        <v>3</v>
      </c>
      <c r="J17" s="4"/>
    </row>
    <row r="18" spans="1:10" s="1" customFormat="1" ht="26" x14ac:dyDescent="0.25">
      <c r="A18" s="33"/>
      <c r="B18" s="33"/>
      <c r="C18" s="14" t="s">
        <v>35</v>
      </c>
      <c r="D18" s="4" t="s">
        <v>45</v>
      </c>
      <c r="E18" s="22" t="s">
        <v>46</v>
      </c>
      <c r="F18" s="23"/>
      <c r="G18" s="5">
        <v>0</v>
      </c>
      <c r="H18" s="6">
        <v>3</v>
      </c>
      <c r="I18" s="5">
        <v>0</v>
      </c>
      <c r="J18" s="4" t="s">
        <v>41</v>
      </c>
    </row>
    <row r="19" spans="1:10" s="1" customFormat="1" x14ac:dyDescent="0.25">
      <c r="A19" s="33"/>
      <c r="B19" s="33"/>
      <c r="C19" s="14" t="s">
        <v>35</v>
      </c>
      <c r="D19" s="4" t="s">
        <v>47</v>
      </c>
      <c r="E19" s="22" t="s">
        <v>37</v>
      </c>
      <c r="F19" s="23"/>
      <c r="G19" s="5" t="s">
        <v>38</v>
      </c>
      <c r="H19" s="6">
        <v>3</v>
      </c>
      <c r="I19" s="5">
        <v>3</v>
      </c>
      <c r="J19" s="4"/>
    </row>
    <row r="20" spans="1:10" s="1" customFormat="1" ht="39" x14ac:dyDescent="0.25">
      <c r="A20" s="33"/>
      <c r="B20" s="33"/>
      <c r="C20" s="14" t="s">
        <v>35</v>
      </c>
      <c r="D20" s="4" t="s">
        <v>48</v>
      </c>
      <c r="E20" s="22" t="s">
        <v>49</v>
      </c>
      <c r="F20" s="23"/>
      <c r="G20" s="5" t="s">
        <v>50</v>
      </c>
      <c r="H20" s="6">
        <v>3</v>
      </c>
      <c r="I20" s="5">
        <v>3</v>
      </c>
      <c r="J20" s="4"/>
    </row>
    <row r="21" spans="1:10" s="1" customFormat="1" ht="26" x14ac:dyDescent="0.25">
      <c r="A21" s="33"/>
      <c r="B21" s="33"/>
      <c r="C21" s="14" t="s">
        <v>35</v>
      </c>
      <c r="D21" s="4" t="s">
        <v>51</v>
      </c>
      <c r="E21" s="22" t="s">
        <v>52</v>
      </c>
      <c r="F21" s="23"/>
      <c r="G21" s="5" t="s">
        <v>52</v>
      </c>
      <c r="H21" s="6">
        <v>3</v>
      </c>
      <c r="I21" s="5">
        <v>3</v>
      </c>
      <c r="J21" s="4"/>
    </row>
    <row r="22" spans="1:10" s="1" customFormat="1" ht="26" x14ac:dyDescent="0.25">
      <c r="A22" s="33"/>
      <c r="B22" s="33"/>
      <c r="C22" s="14" t="s">
        <v>35</v>
      </c>
      <c r="D22" s="4" t="s">
        <v>53</v>
      </c>
      <c r="E22" s="22" t="s">
        <v>54</v>
      </c>
      <c r="F22" s="23"/>
      <c r="G22" s="5" t="s">
        <v>55</v>
      </c>
      <c r="H22" s="6">
        <v>3</v>
      </c>
      <c r="I22" s="5">
        <v>3</v>
      </c>
      <c r="J22" s="4"/>
    </row>
    <row r="23" spans="1:10" s="1" customFormat="1" ht="26" x14ac:dyDescent="0.25">
      <c r="A23" s="33"/>
      <c r="B23" s="33"/>
      <c r="C23" s="14" t="s">
        <v>35</v>
      </c>
      <c r="D23" s="4" t="s">
        <v>56</v>
      </c>
      <c r="E23" s="22" t="s">
        <v>49</v>
      </c>
      <c r="F23" s="23"/>
      <c r="G23" s="5" t="s">
        <v>57</v>
      </c>
      <c r="H23" s="6">
        <v>3</v>
      </c>
      <c r="I23" s="5">
        <v>3</v>
      </c>
      <c r="J23" s="4"/>
    </row>
    <row r="24" spans="1:10" s="1" customFormat="1" ht="26" x14ac:dyDescent="0.25">
      <c r="A24" s="33"/>
      <c r="B24" s="33"/>
      <c r="C24" s="14" t="s">
        <v>35</v>
      </c>
      <c r="D24" s="4" t="s">
        <v>58</v>
      </c>
      <c r="E24" s="22" t="s">
        <v>49</v>
      </c>
      <c r="F24" s="23"/>
      <c r="G24" s="5" t="s">
        <v>57</v>
      </c>
      <c r="H24" s="6">
        <v>3</v>
      </c>
      <c r="I24" s="5">
        <v>3</v>
      </c>
      <c r="J24" s="4"/>
    </row>
    <row r="25" spans="1:10" s="1" customFormat="1" x14ac:dyDescent="0.25">
      <c r="A25" s="33"/>
      <c r="B25" s="33"/>
      <c r="C25" s="14" t="s">
        <v>35</v>
      </c>
      <c r="D25" s="4" t="s">
        <v>59</v>
      </c>
      <c r="E25" s="22" t="s">
        <v>60</v>
      </c>
      <c r="F25" s="23"/>
      <c r="G25" s="5" t="s">
        <v>61</v>
      </c>
      <c r="H25" s="6">
        <v>3</v>
      </c>
      <c r="I25" s="5">
        <v>3</v>
      </c>
      <c r="J25" s="4"/>
    </row>
    <row r="26" spans="1:10" s="1" customFormat="1" x14ac:dyDescent="0.25">
      <c r="A26" s="33"/>
      <c r="B26" s="33"/>
      <c r="C26" s="14" t="s">
        <v>35</v>
      </c>
      <c r="D26" s="4" t="s">
        <v>62</v>
      </c>
      <c r="E26" s="22" t="s">
        <v>63</v>
      </c>
      <c r="F26" s="23"/>
      <c r="G26" s="5" t="s">
        <v>64</v>
      </c>
      <c r="H26" s="6">
        <v>3</v>
      </c>
      <c r="I26" s="5">
        <v>3</v>
      </c>
      <c r="J26" s="4"/>
    </row>
    <row r="27" spans="1:10" s="1" customFormat="1" ht="26" x14ac:dyDescent="0.25">
      <c r="A27" s="33"/>
      <c r="B27" s="33"/>
      <c r="C27" s="14" t="s">
        <v>65</v>
      </c>
      <c r="D27" s="4" t="s">
        <v>66</v>
      </c>
      <c r="E27" s="22" t="s">
        <v>67</v>
      </c>
      <c r="F27" s="23"/>
      <c r="G27" s="5" t="s">
        <v>67</v>
      </c>
      <c r="H27" s="6">
        <v>1</v>
      </c>
      <c r="I27" s="5">
        <v>1</v>
      </c>
      <c r="J27" s="4"/>
    </row>
    <row r="28" spans="1:10" s="1" customFormat="1" ht="26" x14ac:dyDescent="0.25">
      <c r="A28" s="33"/>
      <c r="B28" s="33"/>
      <c r="C28" s="14" t="s">
        <v>65</v>
      </c>
      <c r="D28" s="4" t="s">
        <v>68</v>
      </c>
      <c r="E28" s="22" t="s">
        <v>67</v>
      </c>
      <c r="F28" s="23"/>
      <c r="G28" s="5" t="s">
        <v>67</v>
      </c>
      <c r="H28" s="6">
        <v>1</v>
      </c>
      <c r="I28" s="5">
        <v>1</v>
      </c>
      <c r="J28" s="4"/>
    </row>
    <row r="29" spans="1:10" s="1" customFormat="1" ht="26" x14ac:dyDescent="0.25">
      <c r="A29" s="33"/>
      <c r="B29" s="33"/>
      <c r="C29" s="14" t="s">
        <v>65</v>
      </c>
      <c r="D29" s="4" t="s">
        <v>69</v>
      </c>
      <c r="E29" s="22" t="s">
        <v>67</v>
      </c>
      <c r="F29" s="23"/>
      <c r="G29" s="5" t="s">
        <v>70</v>
      </c>
      <c r="H29" s="15">
        <v>1</v>
      </c>
      <c r="I29" s="5">
        <v>0</v>
      </c>
      <c r="J29" s="4" t="s">
        <v>41</v>
      </c>
    </row>
    <row r="30" spans="1:10" s="1" customFormat="1" ht="52" x14ac:dyDescent="0.25">
      <c r="A30" s="33"/>
      <c r="B30" s="33"/>
      <c r="C30" s="4" t="s">
        <v>71</v>
      </c>
      <c r="D30" s="4" t="s">
        <v>72</v>
      </c>
      <c r="E30" s="22" t="s">
        <v>73</v>
      </c>
      <c r="F30" s="23"/>
      <c r="G30" s="5" t="s">
        <v>74</v>
      </c>
      <c r="H30" s="15">
        <v>1</v>
      </c>
      <c r="I30" s="5">
        <v>1</v>
      </c>
      <c r="J30" s="4"/>
    </row>
    <row r="31" spans="1:10" s="1" customFormat="1" ht="39" x14ac:dyDescent="0.25">
      <c r="A31" s="33"/>
      <c r="B31" s="33"/>
      <c r="C31" s="4" t="s">
        <v>71</v>
      </c>
      <c r="D31" s="4" t="s">
        <v>75</v>
      </c>
      <c r="E31" s="22" t="s">
        <v>73</v>
      </c>
      <c r="F31" s="23"/>
      <c r="G31" s="5" t="s">
        <v>74</v>
      </c>
      <c r="H31" s="15">
        <v>1</v>
      </c>
      <c r="I31" s="5">
        <v>1</v>
      </c>
      <c r="J31" s="4"/>
    </row>
    <row r="32" spans="1:10" s="1" customFormat="1" ht="52" x14ac:dyDescent="0.25">
      <c r="A32" s="33"/>
      <c r="B32" s="33"/>
      <c r="C32" s="4" t="s">
        <v>71</v>
      </c>
      <c r="D32" s="4" t="s">
        <v>76</v>
      </c>
      <c r="E32" s="22" t="s">
        <v>73</v>
      </c>
      <c r="F32" s="23"/>
      <c r="G32" s="5" t="s">
        <v>74</v>
      </c>
      <c r="H32" s="15">
        <v>1</v>
      </c>
      <c r="I32" s="5">
        <v>1</v>
      </c>
      <c r="J32" s="4"/>
    </row>
    <row r="33" spans="1:10" s="1" customFormat="1" ht="39" x14ac:dyDescent="0.25">
      <c r="A33" s="33"/>
      <c r="B33" s="33"/>
      <c r="C33" s="4" t="s">
        <v>71</v>
      </c>
      <c r="D33" s="4" t="s">
        <v>77</v>
      </c>
      <c r="E33" s="22" t="s">
        <v>73</v>
      </c>
      <c r="F33" s="23"/>
      <c r="G33" s="4" t="s">
        <v>70</v>
      </c>
      <c r="H33" s="15">
        <v>1</v>
      </c>
      <c r="I33" s="5">
        <v>1</v>
      </c>
      <c r="J33" s="4"/>
    </row>
    <row r="34" spans="1:10" s="1" customFormat="1" ht="26" x14ac:dyDescent="0.25">
      <c r="A34" s="33"/>
      <c r="B34" s="34" t="s">
        <v>78</v>
      </c>
      <c r="C34" s="14" t="s">
        <v>79</v>
      </c>
      <c r="D34" s="4" t="s">
        <v>80</v>
      </c>
      <c r="E34" s="22" t="s">
        <v>81</v>
      </c>
      <c r="F34" s="23"/>
      <c r="G34" s="4" t="s">
        <v>82</v>
      </c>
      <c r="H34" s="15">
        <v>1</v>
      </c>
      <c r="I34" s="5">
        <v>1</v>
      </c>
      <c r="J34" s="4"/>
    </row>
    <row r="35" spans="1:10" s="1" customFormat="1" x14ac:dyDescent="0.25">
      <c r="A35" s="33"/>
      <c r="B35" s="34"/>
      <c r="C35" s="14" t="s">
        <v>79</v>
      </c>
      <c r="D35" s="4" t="s">
        <v>83</v>
      </c>
      <c r="E35" s="22" t="s">
        <v>84</v>
      </c>
      <c r="F35" s="23"/>
      <c r="G35" s="4" t="s">
        <v>85</v>
      </c>
      <c r="H35" s="15">
        <v>1</v>
      </c>
      <c r="I35" s="5">
        <v>1</v>
      </c>
      <c r="J35" s="4"/>
    </row>
    <row r="36" spans="1:10" s="1" customFormat="1" ht="26" x14ac:dyDescent="0.25">
      <c r="A36" s="33"/>
      <c r="B36" s="34"/>
      <c r="C36" s="14" t="s">
        <v>79</v>
      </c>
      <c r="D36" s="4" t="s">
        <v>86</v>
      </c>
      <c r="E36" s="22" t="s">
        <v>87</v>
      </c>
      <c r="F36" s="23"/>
      <c r="G36" s="4" t="s">
        <v>88</v>
      </c>
      <c r="H36" s="15">
        <v>1</v>
      </c>
      <c r="I36" s="5">
        <v>1</v>
      </c>
      <c r="J36" s="4"/>
    </row>
    <row r="37" spans="1:10" s="1" customFormat="1" x14ac:dyDescent="0.25">
      <c r="A37" s="33"/>
      <c r="B37" s="34"/>
      <c r="C37" s="14" t="s">
        <v>79</v>
      </c>
      <c r="D37" s="4" t="s">
        <v>89</v>
      </c>
      <c r="E37" s="22" t="s">
        <v>90</v>
      </c>
      <c r="F37" s="23"/>
      <c r="G37" s="4" t="s">
        <v>91</v>
      </c>
      <c r="H37" s="15">
        <v>1</v>
      </c>
      <c r="I37" s="5">
        <v>1</v>
      </c>
      <c r="J37" s="4"/>
    </row>
    <row r="38" spans="1:10" s="1" customFormat="1" ht="26" x14ac:dyDescent="0.25">
      <c r="A38" s="33"/>
      <c r="B38" s="34"/>
      <c r="C38" s="14" t="s">
        <v>79</v>
      </c>
      <c r="D38" s="4" t="s">
        <v>92</v>
      </c>
      <c r="E38" s="22" t="s">
        <v>93</v>
      </c>
      <c r="F38" s="23"/>
      <c r="G38" s="4" t="s">
        <v>94</v>
      </c>
      <c r="H38" s="15">
        <v>1</v>
      </c>
      <c r="I38" s="5">
        <v>1</v>
      </c>
      <c r="J38" s="4"/>
    </row>
    <row r="39" spans="1:10" s="1" customFormat="1" ht="26" x14ac:dyDescent="0.25">
      <c r="A39" s="33"/>
      <c r="B39" s="34"/>
      <c r="C39" s="14" t="s">
        <v>79</v>
      </c>
      <c r="D39" s="4" t="s">
        <v>95</v>
      </c>
      <c r="E39" s="22" t="s">
        <v>96</v>
      </c>
      <c r="F39" s="23"/>
      <c r="G39" s="4" t="s">
        <v>97</v>
      </c>
      <c r="H39" s="15">
        <v>1</v>
      </c>
      <c r="I39" s="5">
        <v>1</v>
      </c>
      <c r="J39" s="4"/>
    </row>
    <row r="40" spans="1:10" s="1" customFormat="1" x14ac:dyDescent="0.25">
      <c r="A40" s="33"/>
      <c r="B40" s="34"/>
      <c r="C40" s="14" t="s">
        <v>79</v>
      </c>
      <c r="D40" s="4" t="s">
        <v>98</v>
      </c>
      <c r="E40" s="22" t="s">
        <v>99</v>
      </c>
      <c r="F40" s="23"/>
      <c r="G40" s="4" t="s">
        <v>100</v>
      </c>
      <c r="H40" s="15">
        <v>1</v>
      </c>
      <c r="I40" s="5">
        <v>1</v>
      </c>
      <c r="J40" s="4"/>
    </row>
    <row r="41" spans="1:10" s="1" customFormat="1" ht="26" x14ac:dyDescent="0.25">
      <c r="A41" s="33"/>
      <c r="B41" s="34"/>
      <c r="C41" s="14" t="s">
        <v>79</v>
      </c>
      <c r="D41" s="4" t="s">
        <v>101</v>
      </c>
      <c r="E41" s="22" t="s">
        <v>102</v>
      </c>
      <c r="F41" s="23"/>
      <c r="G41" s="4">
        <v>0</v>
      </c>
      <c r="H41" s="15">
        <v>1</v>
      </c>
      <c r="I41" s="5">
        <v>0</v>
      </c>
      <c r="J41" s="4" t="s">
        <v>103</v>
      </c>
    </row>
    <row r="42" spans="1:10" s="1" customFormat="1" x14ac:dyDescent="0.25">
      <c r="A42" s="33"/>
      <c r="B42" s="34"/>
      <c r="C42" s="14" t="s">
        <v>79</v>
      </c>
      <c r="D42" s="4" t="s">
        <v>104</v>
      </c>
      <c r="E42" s="22" t="s">
        <v>105</v>
      </c>
      <c r="F42" s="23"/>
      <c r="G42" s="4">
        <v>0</v>
      </c>
      <c r="H42" s="15">
        <v>1</v>
      </c>
      <c r="I42" s="4">
        <v>0</v>
      </c>
      <c r="J42" s="4" t="s">
        <v>41</v>
      </c>
    </row>
    <row r="43" spans="1:10" s="1" customFormat="1" ht="26" x14ac:dyDescent="0.25">
      <c r="A43" s="33"/>
      <c r="B43" s="34"/>
      <c r="C43" s="14" t="s">
        <v>79</v>
      </c>
      <c r="D43" s="4" t="s">
        <v>106</v>
      </c>
      <c r="E43" s="22" t="s">
        <v>107</v>
      </c>
      <c r="F43" s="23"/>
      <c r="G43" s="4" t="s">
        <v>108</v>
      </c>
      <c r="H43" s="15">
        <v>1</v>
      </c>
      <c r="I43" s="4">
        <v>1</v>
      </c>
      <c r="J43" s="4"/>
    </row>
    <row r="44" spans="1:10" s="1" customFormat="1" ht="26" x14ac:dyDescent="0.25">
      <c r="A44" s="33"/>
      <c r="B44" s="34"/>
      <c r="C44" s="14" t="s">
        <v>79</v>
      </c>
      <c r="D44" s="4" t="s">
        <v>109</v>
      </c>
      <c r="E44" s="22" t="s">
        <v>110</v>
      </c>
      <c r="F44" s="23"/>
      <c r="G44" s="4">
        <v>0</v>
      </c>
      <c r="H44" s="15">
        <v>1</v>
      </c>
      <c r="I44" s="4">
        <v>0</v>
      </c>
      <c r="J44" s="4" t="s">
        <v>103</v>
      </c>
    </row>
    <row r="45" spans="1:10" s="1" customFormat="1" x14ac:dyDescent="0.25">
      <c r="A45" s="33"/>
      <c r="B45" s="34"/>
      <c r="C45" s="14" t="s">
        <v>79</v>
      </c>
      <c r="D45" s="4" t="s">
        <v>111</v>
      </c>
      <c r="E45" s="22" t="s">
        <v>112</v>
      </c>
      <c r="F45" s="23"/>
      <c r="G45" s="4">
        <v>0</v>
      </c>
      <c r="H45" s="15">
        <v>1</v>
      </c>
      <c r="I45" s="4">
        <v>0</v>
      </c>
      <c r="J45" s="4" t="s">
        <v>41</v>
      </c>
    </row>
    <row r="46" spans="1:10" s="1" customFormat="1" ht="26" x14ac:dyDescent="0.25">
      <c r="A46" s="33"/>
      <c r="B46" s="34"/>
      <c r="C46" s="14" t="s">
        <v>79</v>
      </c>
      <c r="D46" s="4" t="s">
        <v>113</v>
      </c>
      <c r="E46" s="22" t="s">
        <v>107</v>
      </c>
      <c r="F46" s="23"/>
      <c r="G46" s="4">
        <v>0</v>
      </c>
      <c r="H46" s="15">
        <v>1</v>
      </c>
      <c r="I46" s="4">
        <v>0</v>
      </c>
      <c r="J46" s="4" t="s">
        <v>41</v>
      </c>
    </row>
    <row r="47" spans="1:10" s="1" customFormat="1" ht="26" x14ac:dyDescent="0.25">
      <c r="A47" s="33"/>
      <c r="B47" s="34"/>
      <c r="C47" s="14" t="s">
        <v>79</v>
      </c>
      <c r="D47" s="4" t="s">
        <v>114</v>
      </c>
      <c r="E47" s="22" t="s">
        <v>107</v>
      </c>
      <c r="F47" s="23"/>
      <c r="G47" s="4">
        <v>0</v>
      </c>
      <c r="H47" s="15">
        <v>1</v>
      </c>
      <c r="I47" s="4">
        <v>0</v>
      </c>
      <c r="J47" s="4" t="s">
        <v>41</v>
      </c>
    </row>
    <row r="48" spans="1:10" s="1" customFormat="1" x14ac:dyDescent="0.25">
      <c r="A48" s="33"/>
      <c r="B48" s="34"/>
      <c r="C48" s="14" t="s">
        <v>79</v>
      </c>
      <c r="D48" s="4" t="s">
        <v>115</v>
      </c>
      <c r="E48" s="22" t="s">
        <v>116</v>
      </c>
      <c r="F48" s="23"/>
      <c r="G48" s="4" t="s">
        <v>117</v>
      </c>
      <c r="H48" s="15">
        <v>1</v>
      </c>
      <c r="I48" s="4">
        <v>1</v>
      </c>
      <c r="J48" s="4"/>
    </row>
    <row r="49" spans="1:10" s="1" customFormat="1" ht="39" x14ac:dyDescent="0.25">
      <c r="A49" s="33"/>
      <c r="B49" s="34"/>
      <c r="C49" s="14" t="s">
        <v>79</v>
      </c>
      <c r="D49" s="4" t="s">
        <v>118</v>
      </c>
      <c r="E49" s="22" t="s">
        <v>119</v>
      </c>
      <c r="F49" s="23"/>
      <c r="G49" s="4" t="s">
        <v>120</v>
      </c>
      <c r="H49" s="15">
        <v>1</v>
      </c>
      <c r="I49" s="4">
        <v>1</v>
      </c>
      <c r="J49" s="4"/>
    </row>
    <row r="50" spans="1:10" s="1" customFormat="1" ht="26" x14ac:dyDescent="0.25">
      <c r="A50" s="33"/>
      <c r="B50" s="34"/>
      <c r="C50" s="14" t="s">
        <v>79</v>
      </c>
      <c r="D50" s="4" t="s">
        <v>121</v>
      </c>
      <c r="E50" s="22" t="s">
        <v>107</v>
      </c>
      <c r="F50" s="23"/>
      <c r="G50" s="4" t="s">
        <v>108</v>
      </c>
      <c r="H50" s="15">
        <v>1</v>
      </c>
      <c r="I50" s="4">
        <v>1</v>
      </c>
      <c r="J50" s="4"/>
    </row>
    <row r="51" spans="1:10" s="1" customFormat="1" ht="26" x14ac:dyDescent="0.25">
      <c r="A51" s="33"/>
      <c r="B51" s="35" t="s">
        <v>122</v>
      </c>
      <c r="C51" s="14" t="s">
        <v>123</v>
      </c>
      <c r="D51" s="4" t="s">
        <v>124</v>
      </c>
      <c r="E51" s="22" t="s">
        <v>125</v>
      </c>
      <c r="F51" s="23"/>
      <c r="G51" s="4" t="s">
        <v>125</v>
      </c>
      <c r="H51" s="15">
        <v>4</v>
      </c>
      <c r="I51" s="4">
        <v>4</v>
      </c>
      <c r="J51" s="4"/>
    </row>
    <row r="52" spans="1:10" s="1" customFormat="1" ht="26" x14ac:dyDescent="0.25">
      <c r="A52" s="33"/>
      <c r="B52" s="35"/>
      <c r="C52" s="14" t="s">
        <v>123</v>
      </c>
      <c r="D52" s="4" t="s">
        <v>126</v>
      </c>
      <c r="E52" s="22" t="s">
        <v>127</v>
      </c>
      <c r="F52" s="23"/>
      <c r="G52" s="4" t="s">
        <v>127</v>
      </c>
      <c r="H52" s="15">
        <v>4</v>
      </c>
      <c r="I52" s="4">
        <v>4</v>
      </c>
      <c r="J52" s="4"/>
    </row>
    <row r="53" spans="1:10" s="1" customFormat="1" ht="26" x14ac:dyDescent="0.25">
      <c r="A53" s="33"/>
      <c r="B53" s="35"/>
      <c r="C53" s="14" t="s">
        <v>123</v>
      </c>
      <c r="D53" s="4" t="s">
        <v>128</v>
      </c>
      <c r="E53" s="22" t="s">
        <v>67</v>
      </c>
      <c r="F53" s="23"/>
      <c r="G53" s="4" t="s">
        <v>67</v>
      </c>
      <c r="H53" s="15">
        <v>4</v>
      </c>
      <c r="I53" s="4">
        <v>4</v>
      </c>
      <c r="J53" s="4"/>
    </row>
    <row r="54" spans="1:10" s="1" customFormat="1" ht="26" x14ac:dyDescent="0.25">
      <c r="A54" s="33"/>
      <c r="B54" s="35"/>
      <c r="C54" s="14" t="s">
        <v>129</v>
      </c>
      <c r="D54" s="4" t="s">
        <v>130</v>
      </c>
      <c r="E54" s="22" t="s">
        <v>67</v>
      </c>
      <c r="F54" s="23"/>
      <c r="G54" s="4" t="s">
        <v>67</v>
      </c>
      <c r="H54" s="15">
        <v>4</v>
      </c>
      <c r="I54" s="4">
        <v>4</v>
      </c>
      <c r="J54" s="4"/>
    </row>
    <row r="55" spans="1:10" s="1" customFormat="1" ht="26" x14ac:dyDescent="0.25">
      <c r="A55" s="33"/>
      <c r="B55" s="35"/>
      <c r="C55" s="14" t="s">
        <v>131</v>
      </c>
      <c r="D55" s="4" t="s">
        <v>132</v>
      </c>
      <c r="E55" s="22" t="s">
        <v>67</v>
      </c>
      <c r="F55" s="23"/>
      <c r="G55" s="4" t="s">
        <v>67</v>
      </c>
      <c r="H55" s="15">
        <v>4</v>
      </c>
      <c r="I55" s="4">
        <v>4</v>
      </c>
      <c r="J55" s="4"/>
    </row>
    <row r="56" spans="1:10" s="1" customFormat="1" x14ac:dyDescent="0.25">
      <c r="A56" s="33"/>
      <c r="B56" s="36" t="s">
        <v>133</v>
      </c>
      <c r="C56" s="14" t="s">
        <v>134</v>
      </c>
      <c r="D56" s="4" t="s">
        <v>135</v>
      </c>
      <c r="E56" s="22" t="s">
        <v>136</v>
      </c>
      <c r="F56" s="23"/>
      <c r="G56" s="16">
        <v>0.85</v>
      </c>
      <c r="H56" s="15">
        <v>4</v>
      </c>
      <c r="I56" s="15">
        <v>4</v>
      </c>
      <c r="J56" s="4"/>
    </row>
    <row r="57" spans="1:10" s="1" customFormat="1" x14ac:dyDescent="0.25">
      <c r="A57" s="33"/>
      <c r="B57" s="34"/>
      <c r="C57" s="14" t="s">
        <v>134</v>
      </c>
      <c r="D57" s="4" t="s">
        <v>137</v>
      </c>
      <c r="E57" s="22" t="s">
        <v>138</v>
      </c>
      <c r="F57" s="23"/>
      <c r="G57" s="16">
        <v>0.9</v>
      </c>
      <c r="H57" s="15">
        <v>3</v>
      </c>
      <c r="I57" s="15">
        <v>3</v>
      </c>
      <c r="J57" s="4"/>
    </row>
    <row r="58" spans="1:10" s="1" customFormat="1" ht="27" customHeight="1" x14ac:dyDescent="0.25">
      <c r="A58" s="24" t="s">
        <v>139</v>
      </c>
      <c r="B58" s="25"/>
      <c r="C58" s="25"/>
      <c r="D58" s="25"/>
      <c r="E58" s="25"/>
      <c r="F58" s="25"/>
      <c r="G58" s="26"/>
      <c r="H58" s="10">
        <f>SUM(H14:H57)+H7</f>
        <v>100</v>
      </c>
      <c r="I58" s="20">
        <f>SUM(I14:I57)+J7</f>
        <v>84.1075927339798</v>
      </c>
      <c r="J58" s="21"/>
    </row>
    <row r="59" spans="1:10" s="1" customFormat="1" ht="123" customHeight="1" x14ac:dyDescent="0.25">
      <c r="A59" s="27" t="s">
        <v>140</v>
      </c>
      <c r="B59" s="28"/>
      <c r="C59" s="28"/>
      <c r="D59" s="28"/>
      <c r="E59" s="28"/>
      <c r="F59" s="28"/>
      <c r="G59" s="29"/>
      <c r="H59" s="28"/>
      <c r="I59" s="28"/>
      <c r="J59" s="28"/>
    </row>
    <row r="60" spans="1:10" ht="14.25" customHeight="1" x14ac:dyDescent="0.25">
      <c r="A60" s="30"/>
      <c r="B60" s="31"/>
      <c r="C60" s="31"/>
      <c r="D60" s="31"/>
      <c r="E60" s="31"/>
      <c r="F60" s="31"/>
      <c r="G60" s="32"/>
      <c r="H60" s="31"/>
      <c r="I60" s="31"/>
      <c r="J60" s="31"/>
    </row>
    <row r="62" spans="1:10" ht="17.5" x14ac:dyDescent="0.25">
      <c r="G62" s="17"/>
    </row>
  </sheetData>
  <mergeCells count="69">
    <mergeCell ref="A1:J1"/>
    <mergeCell ref="A2:J2"/>
    <mergeCell ref="A3:C3"/>
    <mergeCell ref="D3:J3"/>
    <mergeCell ref="A4:C4"/>
    <mergeCell ref="D4:F4"/>
    <mergeCell ref="H4:J4"/>
    <mergeCell ref="A5:C5"/>
    <mergeCell ref="D5:F5"/>
    <mergeCell ref="H5:J5"/>
    <mergeCell ref="B11:F11"/>
    <mergeCell ref="G11:J11"/>
    <mergeCell ref="A11:A12"/>
    <mergeCell ref="A6:C10"/>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7:F47"/>
    <mergeCell ref="E48:F48"/>
    <mergeCell ref="E49:F49"/>
    <mergeCell ref="E50:F50"/>
    <mergeCell ref="E41:F41"/>
    <mergeCell ref="E42:F42"/>
    <mergeCell ref="E43:F43"/>
    <mergeCell ref="E44:F44"/>
    <mergeCell ref="E45:F45"/>
    <mergeCell ref="E56:F56"/>
    <mergeCell ref="E57:F57"/>
    <mergeCell ref="A58:G58"/>
    <mergeCell ref="A59:J59"/>
    <mergeCell ref="A60:J60"/>
    <mergeCell ref="A13:A57"/>
    <mergeCell ref="B14:B33"/>
    <mergeCell ref="B34:B50"/>
    <mergeCell ref="B51:B55"/>
    <mergeCell ref="B56:B57"/>
    <mergeCell ref="E51:F51"/>
    <mergeCell ref="E52:F52"/>
    <mergeCell ref="E53:F53"/>
    <mergeCell ref="E54:F54"/>
    <mergeCell ref="E55:F55"/>
    <mergeCell ref="E46:F46"/>
  </mergeCells>
  <phoneticPr fontId="5" type="noConversion"/>
  <pageMargins left="0.75" right="0.75" top="1" bottom="1" header="0.51" footer="0.51"/>
  <pageSetup paperSize="8" fitToHeight="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得分</vt:lpstr>
      <vt:lpstr>得分!Print_Area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dc:creator>
  <cp:lastModifiedBy>Lenovo</cp:lastModifiedBy>
  <cp:lastPrinted>2024-09-05T08:31:05Z</cp:lastPrinted>
  <dcterms:created xsi:type="dcterms:W3CDTF">2024-04-26T02:17:00Z</dcterms:created>
  <dcterms:modified xsi:type="dcterms:W3CDTF">2024-09-05T08:37:33Z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2CC10D0D84AE49C395D966F5CBADAA0B_11</vt:lpwstr>
  </property>
  <property fmtid="{D5CDD505-2E9C-101B-9397-08002B2CF9AE}" pid="3" name="KSOProductBuildVer">
    <vt:lpwstr>2052-12.1.0.16929</vt:lpwstr>
  </property>
</Properties>
</file>