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<sst xmlns="http://schemas.openxmlformats.org/spreadsheetml/2006/main" count="95" uniqueCount="78">
  <si>
    <t>项目支出绩效自评表</t>
  </si>
  <si>
    <t>（2023年度）</t>
  </si>
  <si>
    <t>项目名称</t>
  </si>
  <si>
    <t>首都科技条件平台与创新券组织实施管理</t>
  </si>
  <si>
    <t>主管部门</t>
  </si>
  <si>
    <t>中关村科技园区管理委员会</t>
  </si>
  <si>
    <t>实施单位</t>
  </si>
  <si>
    <t>中关村高科技产业促进中心</t>
  </si>
  <si>
    <t>项目负责人</t>
  </si>
  <si>
    <t>刘罡</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</si>
  <si>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</si>
  <si>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</si>
  <si>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</si>
  <si>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</si>
  <si>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</si>
  <si>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</si>
  <si>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</si>
  <si>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</si>
  <si>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</si>
  <si>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</si>
  <si>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</si>
  <si>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</si>
  <si>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</si>
  <si>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</si>
  <si>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</si>
  <si>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</si>
  <si>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深入落实国家及本市相关文件要求，通过组织实施首都科技条件平台，充分发挥政府财政资金的引导带动作用，持续推动高校院所等单位科研仪器设备资源的开放共享，不断提高科技资源利用效率，将首都科技资源优势转化为创新发展优势，为实施创新驱动发展战略、建设国际科技创新中心提供重要支撑；通过持续组织实施首都科技创新券政策，支持企业和创业团队充分利用高校院所的科技资源，开展科研合作，降低企业研发成本、促进企业和创业团队技术创新能力提升。</t>
  </si>
  <si>
    <t>持续深入落实国务院70号文、北京市34号文等文件要求，组织实施首都科技条件平台专项，深入推进科技资源的梳理与整合，开展绩效考核后补助工作，83家开放单位共促进1.43万台套、原值近150亿元的科研设施与仪器向社会开放共享，上年度为1.5万家次企业提供分析、测试、研发等服务，服务合同达到30.64亿元，为本市企业开展研发创新提供了良好支撑服务作用，不断将科技资源优势转化为创新发展优势，为实施创新驱动发展战略、建设国际科技创新中心提供有力支撑；继续组织实施首都科技创新券政策，首批发放了1400万元创新券，其中有效创新券1262.57万元，促成了65家科技型中小微企业和创业团队与23家开放单位合作开展76个创新券项目。梳理了近5000项创新券服务事项并形成目录，方便企业更加精准对接科技资源服务。</t>
  </si>
  <si>
    <t>绩效指标</t>
  </si>
  <si>
    <t>一级指标</t>
  </si>
  <si>
    <t>二级指标</t>
  </si>
  <si>
    <t>三级指标</t>
  </si>
  <si>
    <t>年度指标值</t>
  </si>
  <si>
    <t>实际完成值</t>
  </si>
  <si>
    <t>偏差原因分析及改进
措施</t>
  </si>
  <si>
    <t>产出指标</t>
  </si>
  <si>
    <t>数量指标</t>
  </si>
  <si>
    <t>组织科研资源对接活动次数</t>
  </si>
  <si>
    <t>≥5场</t>
  </si>
  <si>
    <t>6场</t>
  </si>
  <si>
    <t>支持小微企业和创业团队数量</t>
  </si>
  <si>
    <t>≥40家</t>
  </si>
  <si>
    <t>65家</t>
  </si>
  <si>
    <t>组织政策宣传培训活动次数</t>
  </si>
  <si>
    <t>30场</t>
  </si>
  <si>
    <t>因政策文件出台，积极组织各类政策宣传活动，宣讲修订后的实施办法</t>
  </si>
  <si>
    <t>整理典型案例</t>
  </si>
  <si>
    <t>6个</t>
  </si>
  <si>
    <t>12个月</t>
  </si>
  <si>
    <t>质量指标</t>
  </si>
  <si>
    <t>形成条件平台阶段分析总结</t>
  </si>
  <si>
    <t>1份</t>
  </si>
  <si>
    <t>形成创新券阶段分析总结</t>
  </si>
  <si>
    <t>时效指标</t>
  </si>
  <si>
    <t>开展首都科技条件平台绩效考评相关工作；开展平台和创新券数据的统计分析，并进行工作的总结和提升</t>
  </si>
  <si>
    <t>≤12月</t>
  </si>
  <si>
    <t>进行首都科技条件平台科技资源梳理；组织召开平台和创新券宣传活动；持续开展首都科技创新券发放和兑现工作</t>
  </si>
  <si>
    <t>≤9月</t>
  </si>
  <si>
    <t>9个月</t>
  </si>
  <si>
    <t>效益指标</t>
  </si>
  <si>
    <t>社会效益指标</t>
  </si>
  <si>
    <t>企业获取政策支持便利性进一步提升</t>
  </si>
  <si>
    <t>高</t>
  </si>
  <si>
    <t>组织召开政策宣传等各类活动，梳理创新券服务事项形成目录，方便企业更加精准对接科技资源服务，达成年度指标</t>
  </si>
  <si>
    <t>针对修订后的实施办法，需持续开展宣传培训活动，梳理更新创新券服务事项目录，进一步提升企业获取政策支持的便利性</t>
  </si>
  <si>
    <t>高校院所等单位科研仪器设备开放程度进一步提高</t>
  </si>
  <si>
    <t>通过深入落实国家及本市相关文件要求，持续推动市属管理单位仪器设备应开放尽开放，同时鼓励更多在京仪器设备拥有单位开放共享，北京地区高校院所等单位科研仪器设备开放程度进一步提高，达成年度指标</t>
  </si>
  <si>
    <t>条件平台开放共享的覆盖面还有待进一步拓宽，需持续性开展</t>
  </si>
  <si>
    <t>企业创新能力进一步提升</t>
  </si>
  <si>
    <t>通过持续组织实施创新券政策，支持企业和创业团队充分利用高校院所等单位的科技资源开展科研合作，促进企业创新能力提升，达成年度指标</t>
  </si>
  <si>
    <t>服务企业创新能力仍有提升空间，需持续性开展</t>
  </si>
  <si>
    <t>满意度指标</t>
  </si>
  <si>
    <t>服务对象满意度指标</t>
  </si>
  <si>
    <t>服务对象投诉率</t>
  </si>
  <si>
    <t>≤5%</t>
  </si>
  <si>
    <t>工作任务已完成，未接到服务对象投诉</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</si>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</sst>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7">
    <font>
      <sz val="11"/>
      <color theme="1"/>
      <name val="宋体"/>
      <charset val="134"/>
      <scheme val="minor"/>
    </font>
    <font>
      <sz val="12"/>
      <name val="仿宋_GB2312"/>
      <charset val="134"/>
    </font>
    <font>
      <sz val="12"/>
      <name val="宋体"/>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4" borderId="6"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7"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5" borderId="9" applyNumberFormat="0" applyAlignment="0" applyProtection="0">
      <alignment vertical="center"/>
    </xf>
    <xf numFmtId="0" fontId="17" fillId="6" borderId="10" applyNumberFormat="0" applyAlignment="0" applyProtection="0">
      <alignment vertical="center"/>
    </xf>
    <xf numFmtId="0" fontId="18" fillId="6" borderId="9" applyNumberFormat="0" applyAlignment="0" applyProtection="0">
      <alignment vertical="center"/>
    </xf>
    <xf numFmtId="0" fontId="19" fillId="7" borderId="11" applyNumberFormat="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cellStyleXfs>
  <cellXfs count="40">
    <xf numFmtId="0" fontId="0" fillId="0" borderId="0" xfId="0">
      <alignment vertical="center"/>
    </xf>
    <xf numFmtId="0" fontId="1" fillId="2" borderId="0" xfId="0" applyFont="1" applyFill="1" applyBorder="1" applyAlignment="1">
      <alignment vertical="center"/>
    </xf>
    <xf numFmtId="0" fontId="2" fillId="2" borderId="0" xfId="0" applyFont="1" applyFill="1" applyBorder="1" applyAlignment="1">
      <alignment vertical="center" wrapText="1"/>
    </xf>
    <xf numFmtId="0" fontId="2" fillId="2" borderId="0" xfId="0" applyFont="1" applyFill="1" applyBorder="1" applyAlignment="1">
      <alignment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wrapText="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vertical="center"/>
    </xf>
    <xf numFmtId="176" fontId="6" fillId="0" borderId="1" xfId="0" applyNumberFormat="1" applyFont="1" applyFill="1" applyBorder="1" applyAlignment="1">
      <alignment horizontal="center" vertical="center"/>
    </xf>
    <xf numFmtId="177" fontId="5" fillId="2" borderId="1" xfId="0" applyNumberFormat="1" applyFont="1" applyFill="1" applyBorder="1" applyAlignment="1">
      <alignment horizontal="center" vertical="center"/>
    </xf>
    <xf numFmtId="0" fontId="5" fillId="2" borderId="1" xfId="0" applyFont="1" applyFill="1" applyBorder="1" applyAlignment="1">
      <alignment horizontal="left" vertical="center" wrapText="1"/>
    </xf>
    <xf numFmtId="178"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right" vertical="center"/>
    </xf>
    <xf numFmtId="0" fontId="5" fillId="2"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xf>
    <xf numFmtId="9" fontId="5"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7" fillId="2" borderId="0" xfId="0" applyFont="1" applyFill="1" applyBorder="1" applyAlignment="1">
      <alignment horizontal="left" vertical="center" wrapText="1"/>
    </xf>
    <xf numFmtId="0" fontId="7" fillId="2" borderId="0" xfId="0" applyFont="1" applyFill="1" applyBorder="1" applyAlignment="1">
      <alignment horizontal="left" vertical="center" indent="2"/>
    </xf>
    <xf numFmtId="0" fontId="4" fillId="2" borderId="0" xfId="0" applyFont="1" applyFill="1" applyBorder="1" applyAlignment="1">
      <alignment vertical="center"/>
    </xf>
    <xf numFmtId="0" fontId="1" fillId="2" borderId="0" xfId="0" applyNumberFormat="1" applyFont="1" applyFill="1" applyBorder="1" applyAlignment="1">
      <alignment vertical="center"/>
    </xf>
    <xf numFmtId="10" fontId="5" fillId="2" borderId="1" xfId="0" applyNumberFormat="1" applyFont="1" applyFill="1" applyBorder="1" applyAlignment="1">
      <alignment horizontal="center" vertical="center"/>
    </xf>
    <xf numFmtId="178" fontId="5" fillId="2"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179" fontId="5" fillId="2" borderId="1" xfId="0" applyNumberFormat="1" applyFont="1" applyFill="1" applyBorder="1" applyAlignment="1">
      <alignment horizontal="center" vertical="center"/>
    </xf>
    <xf numFmtId="178" fontId="5" fillId="2"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L30"/>
  <sheetViews>
    <sheetView tabSelected="1" zoomScale="80" zoomScaleNormal="80" topLeftCell="A20" workbookViewId="0">
      <selection activeCell="G21" sqref="G21"/>
    </sheetView>
  </sheetViews>
  <sheetFormatPr defaultColWidth="10" defaultRowHeight="15.6"/>
  <cols>
    <col min="1" max="1" width="4.12962962962963" style="2" customWidth="1"/>
    <col min="2" max="2" width="10.8703703703704" style="3" customWidth="1"/>
    <col min="3" max="3" width="18.3703703703704" style="3" customWidth="1"/>
    <col min="4" max="4" width="18.1296296296296" style="4" customWidth="1"/>
    <col min="5" max="6" width="11.8148148148148" style="4" customWidth="1"/>
    <col min="7" max="7" width="15.1851851851852" style="3" customWidth="1"/>
    <col min="8" max="8" width="6.87037037037037" style="3" customWidth="1"/>
    <col min="9" max="9" width="8" style="3" customWidth="1"/>
    <col min="10" max="10" width="25.8703703703704" style="3" customWidth="1"/>
    <col min="11" max="11" width="10" style="3"/>
    <col min="12" max="12" width="16.25" style="5" customWidth="1"/>
    <col min="13" max="13" width="17" style="5" customWidth="1"/>
    <col min="14" max="16384" width="10" style="3"/>
  </cols>
  <sheetData>
    <row r="1" ht="21.95" customHeight="1" spans="1:10">
      <c r="A1" s="6" t="s">
        <v>0</v>
      </c>
      <c r="B1" s="6"/>
      <c r="C1" s="6"/>
      <c r="D1" s="6"/>
      <c r="E1" s="6"/>
      <c r="F1" s="6"/>
      <c r="G1" s="6"/>
      <c r="H1" s="6"/>
      <c r="I1" s="6"/>
      <c r="J1" s="6"/>
    </row>
    <row r="2" ht="21.95" customHeight="1" spans="1:10">
      <c r="A2" s="7"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2">
      <c r="A4" s="8" t="s">
        <v>4</v>
      </c>
      <c r="B4" s="9"/>
      <c r="C4" s="9"/>
      <c r="D4" s="10" t="s">
        <v>5</v>
      </c>
      <c r="E4" s="10"/>
      <c r="F4" s="10"/>
      <c r="G4" s="9" t="s">
        <v>6</v>
      </c>
      <c r="H4" s="8" t="s">
        <v>7</v>
      </c>
      <c r="I4" s="8"/>
      <c r="J4" s="8"/>
      <c r="L4" s="34"/>
    </row>
    <row r="5" s="1" customFormat="1" ht="24" customHeight="1" spans="1:10">
      <c r="A5" s="8" t="s">
        <v>8</v>
      </c>
      <c r="B5" s="9"/>
      <c r="C5" s="9"/>
      <c r="D5" s="11" t="s">
        <v>9</v>
      </c>
      <c r="E5" s="12"/>
      <c r="F5" s="13"/>
      <c r="G5" s="9" t="s">
        <v>10</v>
      </c>
      <c r="H5" s="10">
        <v>88827102</v>
      </c>
      <c r="I5" s="10"/>
      <c r="J5" s="10"/>
    </row>
    <row r="6" s="1" customFormat="1" ht="24" customHeight="1" spans="1:10">
      <c r="A6" s="8" t="s">
        <v>11</v>
      </c>
      <c r="B6" s="8"/>
      <c r="C6" s="8"/>
      <c r="D6" s="9"/>
      <c r="E6" s="8" t="s">
        <v>12</v>
      </c>
      <c r="F6" s="8" t="s">
        <v>13</v>
      </c>
      <c r="G6" s="8" t="s">
        <v>14</v>
      </c>
      <c r="H6" s="8" t="s">
        <v>15</v>
      </c>
      <c r="I6" s="8" t="s">
        <v>16</v>
      </c>
      <c r="J6" s="9" t="s">
        <v>17</v>
      </c>
    </row>
    <row r="7" s="1" customFormat="1" ht="24" customHeight="1" spans="1:10">
      <c r="A7" s="8"/>
      <c r="B7" s="8"/>
      <c r="C7" s="8"/>
      <c r="D7" s="14" t="s">
        <v>18</v>
      </c>
      <c r="E7" s="15">
        <v>128.8</v>
      </c>
      <c r="F7" s="15">
        <v>128.8</v>
      </c>
      <c r="G7" s="15">
        <v>107.504</v>
      </c>
      <c r="H7" s="16">
        <v>10</v>
      </c>
      <c r="I7" s="35">
        <f>G7/F7</f>
        <v>0.834658385093168</v>
      </c>
      <c r="J7" s="36">
        <f>H7*I7</f>
        <v>8.34658385093168</v>
      </c>
    </row>
    <row r="8" s="1" customFormat="1" ht="24" customHeight="1" spans="1:10">
      <c r="A8" s="8"/>
      <c r="B8" s="8"/>
      <c r="C8" s="8"/>
      <c r="D8" s="17" t="s">
        <v>19</v>
      </c>
      <c r="E8" s="15">
        <v>128.8</v>
      </c>
      <c r="F8" s="15">
        <v>128.8</v>
      </c>
      <c r="G8" s="15">
        <v>107.504</v>
      </c>
      <c r="H8" s="16" t="s">
        <v>20</v>
      </c>
      <c r="I8" s="35">
        <f>G8/F8</f>
        <v>0.834658385093168</v>
      </c>
      <c r="J8" s="16" t="s">
        <v>20</v>
      </c>
    </row>
    <row r="9" s="1" customFormat="1" ht="24" customHeight="1" spans="1:10">
      <c r="A9" s="8"/>
      <c r="B9" s="8"/>
      <c r="C9" s="8"/>
      <c r="D9" s="17" t="s">
        <v>21</v>
      </c>
      <c r="E9" s="18"/>
      <c r="F9" s="18"/>
      <c r="G9" s="19"/>
      <c r="H9" s="16"/>
      <c r="I9" s="35"/>
      <c r="J9" s="36"/>
    </row>
    <row r="10" s="1" customFormat="1" ht="24" customHeight="1" spans="1:10">
      <c r="A10" s="8"/>
      <c r="B10" s="8"/>
      <c r="C10" s="8"/>
      <c r="D10" s="20" t="s">
        <v>22</v>
      </c>
      <c r="E10" s="18"/>
      <c r="F10" s="18"/>
      <c r="G10" s="19"/>
      <c r="H10" s="9"/>
      <c r="I10" s="35"/>
      <c r="J10" s="36"/>
    </row>
    <row r="11" s="1" customFormat="1" ht="24" customHeight="1" spans="1:10">
      <c r="A11" s="8" t="s">
        <v>23</v>
      </c>
      <c r="B11" s="8" t="s">
        <v>24</v>
      </c>
      <c r="C11" s="8"/>
      <c r="D11" s="8"/>
      <c r="E11" s="8"/>
      <c r="F11" s="8"/>
      <c r="G11" s="8" t="s">
        <v>25</v>
      </c>
      <c r="H11" s="8"/>
      <c r="I11" s="8"/>
      <c r="J11" s="8"/>
    </row>
    <row r="12" s="1" customFormat="1" ht="147.75" customHeight="1" spans="1:10">
      <c r="A12" s="8"/>
      <c r="B12" s="17" t="s">
        <v>26</v>
      </c>
      <c r="C12" s="17"/>
      <c r="D12" s="17"/>
      <c r="E12" s="17"/>
      <c r="F12" s="17"/>
      <c r="G12" s="21" t="s">
        <v>27</v>
      </c>
      <c r="H12" s="21"/>
      <c r="I12" s="21"/>
      <c r="J12" s="21"/>
    </row>
    <row r="13" s="1" customFormat="1" ht="33.95" customHeight="1" spans="1:10">
      <c r="A13" s="8" t="s">
        <v>28</v>
      </c>
      <c r="B13" s="8" t="s">
        <v>29</v>
      </c>
      <c r="C13" s="9" t="s">
        <v>30</v>
      </c>
      <c r="D13" s="11" t="s">
        <v>31</v>
      </c>
      <c r="E13" s="22" t="s">
        <v>32</v>
      </c>
      <c r="F13" s="23"/>
      <c r="G13" s="8" t="s">
        <v>33</v>
      </c>
      <c r="H13" s="8" t="s">
        <v>15</v>
      </c>
      <c r="I13" s="8" t="s">
        <v>17</v>
      </c>
      <c r="J13" s="8" t="s">
        <v>34</v>
      </c>
    </row>
    <row r="14" s="1" customFormat="1" ht="24" spans="1:10">
      <c r="A14" s="8"/>
      <c r="B14" s="24" t="s">
        <v>35</v>
      </c>
      <c r="C14" s="24" t="s">
        <v>36</v>
      </c>
      <c r="D14" s="8" t="s">
        <v>37</v>
      </c>
      <c r="E14" s="22" t="s">
        <v>38</v>
      </c>
      <c r="F14" s="23"/>
      <c r="G14" s="9" t="s">
        <v>39</v>
      </c>
      <c r="H14" s="8">
        <v>5</v>
      </c>
      <c r="I14" s="9">
        <v>5</v>
      </c>
      <c r="J14" s="8"/>
    </row>
    <row r="15" s="1" customFormat="1" ht="24" spans="1:10">
      <c r="A15" s="8"/>
      <c r="B15" s="24"/>
      <c r="C15" s="25" t="s">
        <v>36</v>
      </c>
      <c r="D15" s="8" t="s">
        <v>40</v>
      </c>
      <c r="E15" s="22" t="s">
        <v>41</v>
      </c>
      <c r="F15" s="23"/>
      <c r="G15" s="9" t="s">
        <v>42</v>
      </c>
      <c r="H15" s="8">
        <v>5</v>
      </c>
      <c r="I15" s="9">
        <v>5</v>
      </c>
      <c r="J15" s="8"/>
    </row>
    <row r="16" s="1" customFormat="1" ht="36" spans="1:10">
      <c r="A16" s="8"/>
      <c r="B16" s="24"/>
      <c r="C16" s="25" t="s">
        <v>36</v>
      </c>
      <c r="D16" s="8" t="s">
        <v>43</v>
      </c>
      <c r="E16" s="22" t="s">
        <v>38</v>
      </c>
      <c r="F16" s="23"/>
      <c r="G16" s="9" t="s">
        <v>44</v>
      </c>
      <c r="H16" s="8">
        <v>5</v>
      </c>
      <c r="I16" s="9">
        <v>3.5</v>
      </c>
      <c r="J16" s="8" t="s">
        <v>45</v>
      </c>
    </row>
    <row r="17" s="1" customFormat="1" ht="26.1" customHeight="1" spans="1:10">
      <c r="A17" s="8"/>
      <c r="B17" s="24"/>
      <c r="C17" s="25" t="s">
        <v>36</v>
      </c>
      <c r="D17" s="26" t="s">
        <v>46</v>
      </c>
      <c r="E17" s="22" t="s">
        <v>47</v>
      </c>
      <c r="F17" s="23"/>
      <c r="G17" s="9" t="s">
        <v>48</v>
      </c>
      <c r="H17" s="8">
        <v>5</v>
      </c>
      <c r="I17" s="9">
        <v>5</v>
      </c>
      <c r="J17" s="8"/>
    </row>
    <row r="18" s="1" customFormat="1" ht="24" spans="1:10">
      <c r="A18" s="8"/>
      <c r="B18" s="24"/>
      <c r="C18" s="25" t="s">
        <v>49</v>
      </c>
      <c r="D18" s="26" t="s">
        <v>50</v>
      </c>
      <c r="E18" s="22" t="s">
        <v>51</v>
      </c>
      <c r="F18" s="23"/>
      <c r="G18" s="9" t="s">
        <v>51</v>
      </c>
      <c r="H18" s="8">
        <v>10</v>
      </c>
      <c r="I18" s="9">
        <v>10</v>
      </c>
      <c r="J18" s="8"/>
    </row>
    <row r="19" s="1" customFormat="1" ht="24" spans="1:10">
      <c r="A19" s="8"/>
      <c r="B19" s="24"/>
      <c r="C19" s="25" t="s">
        <v>49</v>
      </c>
      <c r="D19" s="26" t="s">
        <v>52</v>
      </c>
      <c r="E19" s="22" t="s">
        <v>51</v>
      </c>
      <c r="F19" s="23"/>
      <c r="G19" s="9" t="s">
        <v>51</v>
      </c>
      <c r="H19" s="27">
        <v>10</v>
      </c>
      <c r="I19" s="9">
        <v>10</v>
      </c>
      <c r="J19" s="8"/>
    </row>
    <row r="20" s="1" customFormat="1" ht="72" spans="1:10">
      <c r="A20" s="8"/>
      <c r="B20" s="24"/>
      <c r="C20" s="25" t="s">
        <v>53</v>
      </c>
      <c r="D20" s="11" t="s">
        <v>54</v>
      </c>
      <c r="E20" s="22" t="s">
        <v>55</v>
      </c>
      <c r="F20" s="23"/>
      <c r="G20" s="9" t="s">
        <v>48</v>
      </c>
      <c r="H20" s="27">
        <v>5</v>
      </c>
      <c r="I20" s="9">
        <v>5</v>
      </c>
      <c r="J20" s="8"/>
    </row>
    <row r="21" s="1" customFormat="1" ht="84" spans="1:10">
      <c r="A21" s="8"/>
      <c r="B21" s="24"/>
      <c r="C21" s="24" t="s">
        <v>53</v>
      </c>
      <c r="D21" s="11" t="s">
        <v>56</v>
      </c>
      <c r="E21" s="22" t="s">
        <v>57</v>
      </c>
      <c r="F21" s="23"/>
      <c r="G21" s="8" t="s">
        <v>58</v>
      </c>
      <c r="H21" s="27">
        <v>5</v>
      </c>
      <c r="I21" s="9">
        <v>5</v>
      </c>
      <c r="J21" s="8"/>
    </row>
    <row r="22" s="1" customFormat="1" ht="97.5" customHeight="1" spans="1:10">
      <c r="A22" s="8"/>
      <c r="B22" s="28" t="s">
        <v>59</v>
      </c>
      <c r="C22" s="25" t="s">
        <v>60</v>
      </c>
      <c r="D22" s="25" t="s">
        <v>61</v>
      </c>
      <c r="E22" s="22" t="s">
        <v>62</v>
      </c>
      <c r="F22" s="23"/>
      <c r="G22" s="8" t="s">
        <v>63</v>
      </c>
      <c r="H22" s="27">
        <v>10</v>
      </c>
      <c r="I22" s="8">
        <v>9</v>
      </c>
      <c r="J22" s="24" t="s">
        <v>64</v>
      </c>
    </row>
    <row r="23" s="1" customFormat="1" ht="157.5" customHeight="1" spans="1:10">
      <c r="A23" s="8"/>
      <c r="B23" s="28"/>
      <c r="C23" s="25" t="s">
        <v>60</v>
      </c>
      <c r="D23" s="26" t="s">
        <v>65</v>
      </c>
      <c r="E23" s="22" t="s">
        <v>62</v>
      </c>
      <c r="F23" s="23"/>
      <c r="G23" s="8" t="s">
        <v>66</v>
      </c>
      <c r="H23" s="27">
        <v>10</v>
      </c>
      <c r="I23" s="8">
        <v>9</v>
      </c>
      <c r="J23" s="24" t="s">
        <v>67</v>
      </c>
    </row>
    <row r="24" s="1" customFormat="1" ht="112.5" customHeight="1" spans="1:10">
      <c r="A24" s="8"/>
      <c r="B24" s="28"/>
      <c r="C24" s="25" t="s">
        <v>60</v>
      </c>
      <c r="D24" s="26" t="s">
        <v>68</v>
      </c>
      <c r="E24" s="22" t="s">
        <v>62</v>
      </c>
      <c r="F24" s="23"/>
      <c r="G24" s="8" t="s">
        <v>69</v>
      </c>
      <c r="H24" s="27">
        <v>10</v>
      </c>
      <c r="I24" s="8">
        <v>9</v>
      </c>
      <c r="J24" s="37" t="s">
        <v>70</v>
      </c>
    </row>
    <row r="25" s="1" customFormat="1" ht="24" spans="1:10">
      <c r="A25" s="8"/>
      <c r="B25" s="25" t="s">
        <v>71</v>
      </c>
      <c r="C25" s="25" t="s">
        <v>72</v>
      </c>
      <c r="D25" s="11" t="s">
        <v>73</v>
      </c>
      <c r="E25" s="22" t="s">
        <v>74</v>
      </c>
      <c r="F25" s="23"/>
      <c r="G25" s="29">
        <v>0</v>
      </c>
      <c r="H25" s="27">
        <v>10</v>
      </c>
      <c r="I25" s="8">
        <v>9</v>
      </c>
      <c r="J25" s="24" t="s">
        <v>75</v>
      </c>
    </row>
    <row r="26" s="1" customFormat="1" ht="27" customHeight="1" spans="1:10">
      <c r="A26" s="11" t="s">
        <v>76</v>
      </c>
      <c r="B26" s="12"/>
      <c r="C26" s="12"/>
      <c r="D26" s="12"/>
      <c r="E26" s="12"/>
      <c r="F26" s="12"/>
      <c r="G26" s="13"/>
      <c r="H26" s="16">
        <f>SUM(H14:H25)+H7</f>
        <v>100</v>
      </c>
      <c r="I26" s="38">
        <f>SUM(I14:I25)+J7</f>
        <v>92.8465838509317</v>
      </c>
      <c r="J26" s="39"/>
    </row>
    <row r="27" s="1" customFormat="1" ht="123" customHeight="1" spans="1:10">
      <c r="A27" s="30" t="s">
        <v>77</v>
      </c>
      <c r="B27" s="14"/>
      <c r="C27" s="14"/>
      <c r="D27" s="14"/>
      <c r="E27" s="14"/>
      <c r="F27" s="14"/>
      <c r="G27" s="14"/>
      <c r="H27" s="14"/>
      <c r="I27" s="14"/>
      <c r="J27" s="14"/>
    </row>
    <row r="28" ht="14.25" customHeight="1" spans="1:10">
      <c r="A28" s="31"/>
      <c r="B28" s="32"/>
      <c r="C28" s="32"/>
      <c r="D28" s="32"/>
      <c r="E28" s="32"/>
      <c r="F28" s="32"/>
      <c r="G28" s="32"/>
      <c r="H28" s="32"/>
      <c r="I28" s="32"/>
      <c r="J28" s="32"/>
    </row>
    <row r="30" ht="17.4" spans="7:7">
      <c r="G30" s="33"/>
    </row>
  </sheetData>
  <mergeCells count="35">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A26:G26"/>
    <mergeCell ref="A27:J27"/>
    <mergeCell ref="A28:J28"/>
    <mergeCell ref="A11:A12"/>
    <mergeCell ref="A13:A25"/>
    <mergeCell ref="B14:B21"/>
    <mergeCell ref="B22:B24"/>
    <mergeCell ref="A6:C10"/>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@xin</cp:lastModifiedBy>
  <dcterms:created xsi:type="dcterms:W3CDTF">2024-02-29T02:37:00Z</dcterms:created>
  <dcterms:modified xsi:type="dcterms:W3CDTF">2024-05-16T11:28:02Z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B2C8EEC5E6A84741AE2989D476CB2EFB_13</vt:lpwstr>
  </property>
  <property fmtid="{D5CDD505-2E9C-101B-9397-08002B2CF9AE}" pid="3" name="KSOProductBuildVer">
    <vt:lpwstr>2052-12.1.0.16417</vt:lpwstr>
  </property>
</Properties>
</file>