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<sst xmlns="http://schemas.openxmlformats.org/spreadsheetml/2006/main" count="80" uniqueCount="72">
  <si>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项目支出绩效自评表</t>
  </si>
  <si>
    <t>（2023年度）</t>
  </si>
  <si>
    <t>项目名称</t>
  </si>
  <si>
    <t>首都科技条件平台与创新券项目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</si>
  <si>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</si>
  <si>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</si>
  <si>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</si>
  <si>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</si>
  <si>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</si>
  <si>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徐传奇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</si>
  <si>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</si>
  <si>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</si>
  <si>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</si>
  <si>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</si>
  <si>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</si>
  <si>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</si>
  <si>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</si>
  <si>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</si>
  <si>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</si>
  <si>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</si>
  <si>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</si>
  <si>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</si>
  <si>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</si>
  <si>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</si>
  <si>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</si>
  <si>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</si>
  <si>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落实国家及本市相关文件要求，实施首都科技条件平台，充分发挥政府财政资金的引导带动作用，持续推动高校院所科研仪器设备资源的开放共享，不断提高科技资源利用效率，将首都科技资源优势转化为创新发展优势，为北京国际科技创新中心建设提供重要支撑。实施首都科技创新券，支持企业和创业团队充分利用高校院所的科技资源，开展科研合作，降低企业研发成本、促进企业和创业团队技术创新能力提升。</t>
  </si>
  <si>
    <t>深入落实国务院70号文、北京市34号文等文件要求，不断优化资源开放共享政策，完成实施办法的修订。持续组织实施首都科技条件平台工作，深入推进科技资源的梳理与整合，开展绩效考核后补助，83家开放单位共促进1.43万台套、原值近150亿元的科研设施与仪器向社会开放共享，上年度为1.5万家次企业提供分析、测试、研发等服务，服务合同达到30.64亿元，为本市企业研发创新起到了良好的支撑作用，不断将科技资源优势转化为创新发展优势，为北京建设国际科技创新中心提供有力支撑；持续组织实施首都科技创新券政策，首批发放1400万元创新券，其中有效创新券1262.57万元，促成65家科技型中小微企业和创业团队与23家开放单位合作开展76个创新券项目，有效促进企业技术创新能力提升。同时梳理近5000项创新券服务事项并形成目录，促进供需更加精准对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</si>
  <si>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</si>
  <si>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</si>
  <si>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</si>
  <si>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</si>
  <si>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</si>
  <si>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</si>
  <si>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</si>
  <si>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</si>
  <si>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</si>
  <si>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组织政策宣讲及科技资源供需对接活动次数</t>
  </si>
  <si>
    <t>≥10场</t>
  </si>
  <si>
    <t>12场</t>
  </si>
  <si>
    <t>质量指标</t>
  </si>
  <si>
    <t>科研仪器设备开放单位家数</t>
  </si>
  <si>
    <t>≥50家</t>
  </si>
  <si>
    <t>83家</t>
  </si>
  <si>
    <t>时效指标</t>
  </si>
  <si>
    <t>完成条件平台绩效考评及创新券兑现等工作</t>
  </si>
  <si>
    <t>≤12月</t>
  </si>
  <si>
    <t>12月</t>
  </si>
  <si>
    <t>启动仪器设备拥有单位梳理及创新券发放等工作</t>
  </si>
  <si>
    <t>≤6月</t>
  </si>
  <si>
    <t>10月</t>
  </si>
  <si>
    <t>因修订实施办法，创新券发放工作有所延迟。</t>
  </si>
  <si>
    <t>成本指标</t>
  </si>
  <si>
    <t>经济成本指标</t>
  </si>
  <si>
    <t>创新券实际使用预算资金规模</t>
  </si>
  <si>
    <t xml:space="preserve">≤2300万元 </t>
  </si>
  <si>
    <t>10月修订的办法实施后，立即组织开展相关工作。首批发放1400万元创新券，促成65家科技型中小微企业和创业团队与23家开放单位合作开展76个创新券项目。由于项目完成后才能进行创新券兑现，所以未能按时完成拨款工作。</t>
  </si>
  <si>
    <t>条件平台实际使用预算资金规模</t>
  </si>
  <si>
    <t>≤2200万元</t>
  </si>
  <si>
    <t>2180万元</t>
  </si>
  <si>
    <t>效益指标</t>
  </si>
  <si>
    <t>社会效益指标</t>
  </si>
  <si>
    <t>高校院所等单位科研仪器设备开放程度进一步提高</t>
  </si>
  <si>
    <t>优</t>
  </si>
  <si>
    <t>优，达成年度指标</t>
  </si>
  <si>
    <t>企业获取政策支持便利性进一步提升</t>
  </si>
  <si>
    <t>满意度指标</t>
  </si>
  <si>
    <t>服务对象满意度指标</t>
  </si>
  <si>
    <t>科研仪器设备开放单位投诉率</t>
  </si>
  <si>
    <t>≤5%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</si>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</sst>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7"/>
  <sheetViews>
    <sheetView tabSelected="1" view="pageBreakPreview" zoomScaleNormal="100" workbookViewId="0">
      <selection activeCell="I23" sqref="I23"/>
    </sheetView>
  </sheetViews>
  <sheetFormatPr defaultColWidth="10" defaultRowHeight="15.6"/>
  <cols>
    <col min="1" max="1" width="4.06481481481481" style="2" customWidth="1"/>
    <col min="2" max="2" width="10.9259259259259" style="3" customWidth="1"/>
    <col min="3" max="3" width="18.3333333333333" style="3" customWidth="1"/>
    <col min="4" max="4" width="18.0648148148148" style="4" customWidth="1"/>
    <col min="5" max="5" width="15.9259259259259" style="4" customWidth="1"/>
    <col min="6" max="6" width="15" style="4" customWidth="1"/>
    <col min="7" max="7" width="14" style="3" customWidth="1"/>
    <col min="8" max="8" width="6.92592592592593" style="3" customWidth="1"/>
    <col min="9" max="9" width="8" style="3" customWidth="1"/>
    <col min="10" max="10" width="24.462962962963" style="3" customWidth="1"/>
    <col min="11" max="11" width="39.7314814814815" style="3" customWidth="1"/>
    <col min="12" max="12" width="16.2592592592593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55577738</v>
      </c>
      <c r="I5" s="10"/>
      <c r="J5" s="10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4500</v>
      </c>
      <c r="F7" s="15">
        <v>4500</v>
      </c>
      <c r="G7" s="15">
        <v>2180</v>
      </c>
      <c r="H7" s="16">
        <v>10</v>
      </c>
      <c r="I7" s="38">
        <f>G7/F7</f>
        <v>0.484444444444444</v>
      </c>
      <c r="J7" s="39">
        <f>H7*I7</f>
        <v>4.84444444444444</v>
      </c>
    </row>
    <row r="8" s="1" customFormat="1" ht="24" customHeight="1" spans="1:10">
      <c r="A8" s="8"/>
      <c r="B8" s="8"/>
      <c r="C8" s="8"/>
      <c r="D8" s="17" t="s">
        <v>19</v>
      </c>
      <c r="E8" s="15">
        <v>4500</v>
      </c>
      <c r="F8" s="15">
        <v>4500</v>
      </c>
      <c r="G8" s="15">
        <v>2180</v>
      </c>
      <c r="H8" s="16" t="s">
        <v>20</v>
      </c>
      <c r="I8" s="38">
        <f>G8/F8</f>
        <v>0.484444444444444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8"/>
      <c r="J9" s="39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8"/>
      <c r="J10" s="39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79.25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6" spans="1:10">
      <c r="A14" s="8"/>
      <c r="B14" s="24" t="s">
        <v>35</v>
      </c>
      <c r="C14" s="24" t="s">
        <v>36</v>
      </c>
      <c r="D14" s="11" t="s">
        <v>37</v>
      </c>
      <c r="E14" s="25" t="s">
        <v>38</v>
      </c>
      <c r="F14" s="26"/>
      <c r="G14" s="27" t="s">
        <v>39</v>
      </c>
      <c r="H14" s="10">
        <v>15</v>
      </c>
      <c r="I14" s="27">
        <v>15</v>
      </c>
      <c r="J14" s="10"/>
    </row>
    <row r="15" s="1" customFormat="1" ht="24" spans="1:10">
      <c r="A15" s="8"/>
      <c r="B15" s="24"/>
      <c r="C15" s="28" t="s">
        <v>40</v>
      </c>
      <c r="D15" s="11" t="s">
        <v>41</v>
      </c>
      <c r="E15" s="25" t="s">
        <v>42</v>
      </c>
      <c r="F15" s="26"/>
      <c r="G15" s="27" t="s">
        <v>43</v>
      </c>
      <c r="H15" s="10">
        <v>15</v>
      </c>
      <c r="I15" s="27">
        <v>15</v>
      </c>
      <c r="J15" s="8"/>
    </row>
    <row r="16" s="1" customFormat="1" ht="36" spans="1:10">
      <c r="A16" s="8"/>
      <c r="B16" s="24"/>
      <c r="C16" s="24" t="s">
        <v>44</v>
      </c>
      <c r="D16" s="8" t="s">
        <v>45</v>
      </c>
      <c r="E16" s="22" t="s">
        <v>46</v>
      </c>
      <c r="F16" s="23"/>
      <c r="G16" s="29" t="s">
        <v>47</v>
      </c>
      <c r="H16" s="24">
        <v>5</v>
      </c>
      <c r="I16" s="29">
        <v>5</v>
      </c>
      <c r="J16" s="8"/>
    </row>
    <row r="17" s="1" customFormat="1" ht="36" spans="1:10">
      <c r="A17" s="8"/>
      <c r="B17" s="24"/>
      <c r="C17" s="24" t="s">
        <v>44</v>
      </c>
      <c r="D17" s="8" t="s">
        <v>48</v>
      </c>
      <c r="E17" s="22" t="s">
        <v>49</v>
      </c>
      <c r="F17" s="23"/>
      <c r="G17" s="24" t="s">
        <v>50</v>
      </c>
      <c r="H17" s="24">
        <v>5</v>
      </c>
      <c r="I17" s="29">
        <v>3</v>
      </c>
      <c r="J17" s="17" t="s">
        <v>51</v>
      </c>
    </row>
    <row r="18" s="1" customFormat="1" ht="125.25" customHeight="1" spans="1:11">
      <c r="A18" s="8"/>
      <c r="B18" s="30" t="s">
        <v>52</v>
      </c>
      <c r="C18" s="28" t="s">
        <v>53</v>
      </c>
      <c r="D18" s="31" t="s">
        <v>54</v>
      </c>
      <c r="E18" s="22" t="s">
        <v>55</v>
      </c>
      <c r="F18" s="23"/>
      <c r="G18" s="24">
        <v>0</v>
      </c>
      <c r="H18" s="24">
        <v>10</v>
      </c>
      <c r="I18" s="29">
        <v>7</v>
      </c>
      <c r="J18" s="17" t="s">
        <v>56</v>
      </c>
      <c r="K18" s="40"/>
    </row>
    <row r="19" s="1" customFormat="1" ht="24" spans="1:10">
      <c r="A19" s="8"/>
      <c r="B19" s="30"/>
      <c r="C19" s="28" t="s">
        <v>53</v>
      </c>
      <c r="D19" s="31" t="s">
        <v>57</v>
      </c>
      <c r="E19" s="22" t="s">
        <v>58</v>
      </c>
      <c r="F19" s="23"/>
      <c r="G19" s="8" t="s">
        <v>59</v>
      </c>
      <c r="H19" s="8">
        <v>10</v>
      </c>
      <c r="I19" s="8">
        <v>10</v>
      </c>
      <c r="J19" s="24"/>
    </row>
    <row r="20" s="1" customFormat="1" ht="36" spans="1:10">
      <c r="A20" s="8"/>
      <c r="B20" s="32" t="s">
        <v>60</v>
      </c>
      <c r="C20" s="28" t="s">
        <v>61</v>
      </c>
      <c r="D20" s="31" t="s">
        <v>62</v>
      </c>
      <c r="E20" s="22" t="s">
        <v>63</v>
      </c>
      <c r="F20" s="23"/>
      <c r="G20" s="8" t="s">
        <v>64</v>
      </c>
      <c r="H20" s="8">
        <v>10</v>
      </c>
      <c r="I20" s="8">
        <v>10</v>
      </c>
      <c r="J20" s="24"/>
    </row>
    <row r="21" s="1" customFormat="1" ht="24" spans="1:10">
      <c r="A21" s="8"/>
      <c r="B21" s="32"/>
      <c r="C21" s="28" t="s">
        <v>61</v>
      </c>
      <c r="D21" s="31" t="s">
        <v>65</v>
      </c>
      <c r="E21" s="22" t="s">
        <v>63</v>
      </c>
      <c r="F21" s="23"/>
      <c r="G21" s="8" t="s">
        <v>64</v>
      </c>
      <c r="H21" s="8">
        <v>10</v>
      </c>
      <c r="I21" s="8">
        <v>10</v>
      </c>
      <c r="J21" s="24"/>
    </row>
    <row r="22" s="1" customFormat="1" ht="24" spans="1:10">
      <c r="A22" s="8"/>
      <c r="B22" s="28" t="s">
        <v>66</v>
      </c>
      <c r="C22" s="28" t="s">
        <v>67</v>
      </c>
      <c r="D22" s="11" t="s">
        <v>68</v>
      </c>
      <c r="E22" s="22" t="s">
        <v>69</v>
      </c>
      <c r="F22" s="23"/>
      <c r="G22" s="33">
        <v>0</v>
      </c>
      <c r="H22" s="8">
        <v>10</v>
      </c>
      <c r="I22" s="8">
        <v>10</v>
      </c>
      <c r="J22" s="24"/>
    </row>
    <row r="23" s="1" customFormat="1" ht="27" customHeight="1" spans="1:10">
      <c r="A23" s="11" t="s">
        <v>70</v>
      </c>
      <c r="B23" s="12"/>
      <c r="C23" s="12"/>
      <c r="D23" s="12"/>
      <c r="E23" s="12"/>
      <c r="F23" s="12"/>
      <c r="G23" s="13"/>
      <c r="H23" s="16">
        <f>SUM(H14:H22)+H7</f>
        <v>100</v>
      </c>
      <c r="I23" s="41">
        <f>SUM(I14:I22)+J7</f>
        <v>89.8444444444444</v>
      </c>
      <c r="J23" s="42"/>
    </row>
    <row r="24" s="1" customFormat="1" ht="123" customHeight="1" spans="1:10">
      <c r="A24" s="34" t="s">
        <v>71</v>
      </c>
      <c r="B24" s="14"/>
      <c r="C24" s="14"/>
      <c r="D24" s="14"/>
      <c r="E24" s="14"/>
      <c r="F24" s="14"/>
      <c r="G24" s="14"/>
      <c r="H24" s="14"/>
      <c r="I24" s="14"/>
      <c r="J24" s="14"/>
    </row>
    <row r="25" ht="14.25" customHeight="1" spans="1:10">
      <c r="A25" s="35"/>
      <c r="B25" s="36"/>
      <c r="C25" s="36"/>
      <c r="D25" s="36"/>
      <c r="E25" s="36"/>
      <c r="F25" s="36"/>
      <c r="G25" s="36"/>
      <c r="H25" s="36"/>
      <c r="I25" s="36"/>
      <c r="J25" s="36"/>
    </row>
    <row r="27" ht="17.4" spans="7:7">
      <c r="G27" s="37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7"/>
    <mergeCell ref="B18:B19"/>
    <mergeCell ref="B20:B21"/>
    <mergeCell ref="A6:C10"/>
  </mergeCells>
  <pageMargins left="0.26" right="0.29" top="0.56" bottom="0.43" header="0.5" footer="0.5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2024-02-28T05:39:00Z</dcterms:created>
  <cp:lastPrinted>2024-04-30T08:10:00Z</cp:lastPrinted>
  <dcterms:modified xsi:type="dcterms:W3CDTF">2024-05-15T03:57:17Z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56A3B76A1DCD4AD9AE37CD9F2984F103_13</vt:lpwstr>
  </property>
  <property fmtid="{D5CDD505-2E9C-101B-9397-08002B2CF9AE}" pid="3" name="KSOProductBuildVer">
    <vt:lpwstr>2052-12.1.0.16417</vt:lpwstr>
  </property>
</Properties>
</file>