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C:\Users\QAQ\Desktop\2024年部门决算公开-市财政局版\084中关村科技园区管理委员会\附件二、项目支出绩效自评表-0825\"/>
    </mc:Choice>
  </mc:AlternateContent>
  <xr:revisionPtr revIDLastSave="0" documentId="13_ncr:1_{C0CF15F7-121D-4289-8A82-C75DDF48367F}" xr6:coauthVersionLast="47" xr6:coauthVersionMax="47" xr10:uidLastSave="{00000000-0000-0000-0000-000000000000}"/>
  <bookViews>
    <workbookView xWindow="-90" yWindow="-90" windowWidth="19380" windowHeight="10260" xr2:uid="{00000000-000D-0000-FFFF-FFFF00000000}"/>
  </bookViews>
  <sheets>
    <sheet name="单位提交" sheetId="1" r:id="rId1"/>
    <sheet name="预算公开"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2" l="1"/>
  <c r="H24" i="2"/>
  <c r="I8" i="2"/>
  <c r="J7" i="2"/>
  <c r="I7" i="2"/>
  <c r="I26" i="1"/>
  <c r="H26" i="1"/>
  <c r="I7" i="1"/>
  <c r="J6" i="1"/>
  <c r="I6" i="1"/>
</calcChain>
</file>

<file path=xl/sharedStrings.xml><?xml version="1.0" encoding="utf-8"?>
<sst xmlns="http://schemas.openxmlformats.org/spreadsheetml/2006/main" count="168" uniqueCount="101">
  <si>
    <t>项目支出绩效自评表</t>
  </si>
  <si>
    <t>（2024年度）</t>
  </si>
  <si>
    <t>项目名称</t>
  </si>
  <si>
    <t>支持高新技术企业“小升规”培育</t>
  </si>
  <si>
    <t>主管部门</t>
  </si>
  <si>
    <t>中关村科技园区管理委员会</t>
  </si>
  <si>
    <t>实施单位</t>
  </si>
  <si>
    <t>中关村科技园区管理委员会(本级)</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</si>
  <si>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</si>
  <si>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</si>
  <si>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</si>
  <si>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</si>
  <si>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</si>
  <si>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</si>
  <si>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</si>
  <si>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</si>
  <si>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</si>
  <si>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</si>
  <si>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</si>
  <si>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</si>
  <si>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</si>
  <si>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</si>
  <si>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</si>
  <si>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重点支持一批在我市注册，符合城市战略定位和产业发展方向，具有较高科技含量和发展潜力的中小企业，快速成长为符合《高新技术企业认定管理办法》和《高新技术企业认定管理工作指引》相关要求的科技型企业。重点支持一批国家级高新技术企业快速发展，成长为规上企业并纳统。</t>
  </si>
  <si>
    <t>2024年我市高新技术企业保有量超2.97万家，较上年净增1400余家；其中，规模以上高新技术企业数量突破1万家，较上年增长700余家，企业发展情况持续向好。相关支持名单的确定和资金拨付工作均严格按程序在规定时限内完成。</t>
  </si>
  <si>
    <t>绩效指标</t>
  </si>
  <si>
    <t>一级指标</t>
  </si>
  <si>
    <t>二级指标</t>
  </si>
  <si>
    <t>三级指标</t>
  </si>
  <si>
    <t>年度指标值</t>
  </si>
  <si>
    <t>实际完成值</t>
  </si>
  <si>
    <t>偏差原因分析及改进
措施</t>
  </si>
  <si>
    <t>产出指标</t>
  </si>
  <si>
    <t>数量指标</t>
  </si>
  <si>
    <t>支持高企“筑基扩容”方向企业数量</t>
  </si>
  <si>
    <t>≥4500家</t>
  </si>
  <si>
    <t>4783家</t>
  </si>
  <si>
    <t>支持高企“小升规”方向企业数量</t>
  </si>
  <si>
    <t>≥350家</t>
  </si>
  <si>
    <t>383家</t>
  </si>
  <si>
    <t>质量指标</t>
  </si>
  <si>
    <t>支持高企“小升规”方向每家企业营收</t>
  </si>
  <si>
    <t>≥1000万元</t>
  </si>
  <si>
    <t>9861.77万元</t>
  </si>
  <si>
    <t>因相关高企“小升规”企业发展业绩良好，营收大幅优于原预期值。后续，将持续跟踪了解企业生产经营等情况，优化指标设置</t>
  </si>
  <si>
    <t>支持高企“小升规”方向每家企业研发投入</t>
  </si>
  <si>
    <t>≥100万元</t>
  </si>
  <si>
    <t>2843.26万元</t>
  </si>
  <si>
    <t>因相关高企“小升规”企业发展业绩良好，企业研发投入大幅优于原预期值。后续，将持续跟踪了解企业研发投入等情况，优化指标调整</t>
  </si>
  <si>
    <t>时效指标</t>
  </si>
  <si>
    <t>确定“筑基扩容”企业名单</t>
  </si>
  <si>
    <t>≤11月</t>
  </si>
  <si>
    <t>11个月</t>
  </si>
  <si>
    <t>完成“筑基扩容”方向资金拨付</t>
  </si>
  <si>
    <t>≤12月</t>
  </si>
  <si>
    <t>12个月</t>
  </si>
  <si>
    <t>确定“小升规”企业名单</t>
  </si>
  <si>
    <t>完成“小升规”方向资金拨付</t>
  </si>
  <si>
    <t>成本指标</t>
  </si>
  <si>
    <t>经济成本指标</t>
  </si>
  <si>
    <t>平均每家企业支持资金</t>
  </si>
  <si>
    <t>≤10万元</t>
  </si>
  <si>
    <t>6.27万元</t>
  </si>
  <si>
    <t>“筑基扩容”方向使用预算资金规模</t>
  </si>
  <si>
    <t>≤30000万元</t>
  </si>
  <si>
    <t>28720万元</t>
  </si>
  <si>
    <t>“小升规”方向使用预算资金规模</t>
  </si>
  <si>
    <t>≤6600万元</t>
  </si>
  <si>
    <t>3670万元</t>
  </si>
  <si>
    <t>效益指标</t>
  </si>
  <si>
    <t>社会效益指标</t>
  </si>
  <si>
    <t>引导各类科技企业持续加大研发投入、加速知识产权布局，成长为高新技术企业。</t>
  </si>
  <si>
    <t>我市高新技术企业保有量实现正增长</t>
  </si>
  <si>
    <t>2024年我市高新技术企业保有量超2.97万家，较上年净增1400家</t>
  </si>
  <si>
    <t>满意度指标</t>
  </si>
  <si>
    <t>服务对象满意度指标</t>
  </si>
  <si>
    <t>“筑基扩容”“小升规”企业服务投诉率</t>
  </si>
  <si>
    <t>≤5%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</si>
  <si>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</si>
  <si>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</si>
  <si>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项目负责人</t>
  </si>
  <si>
    <t>杜康</t>
  </si>
  <si>
    <t>联系电话</t>
  </si>
  <si>
    <t>通过资金支持，引导具有较高科技含量和高成长潜力的中小型国家高新技术企业加大研发投入，提升企业技术创新能力，成长为具有核心竞争力企业，助力北京国际科技创新中心建设和高质量发展。2024年，预计支持不超过500家高新技术企业“小升规”培育，重点支持一批新一代信息技术、医药健康、新材料、智能制造、节能环保、科技服务业等6个领域的具有较高科技含量和高成长潜力的中小型国家高新技术企业。</t>
  </si>
  <si>
    <t>支持高新技术企业数量</t>
  </si>
  <si>
    <t>≤500家</t>
  </si>
  <si>
    <t>企业近年收入复核增长率平均值</t>
  </si>
  <si>
    <t>≥20%</t>
  </si>
  <si>
    <t>企业营收规模</t>
  </si>
  <si>
    <t>完成资金拨付</t>
  </si>
  <si>
    <t>使用预算资金规模</t>
  </si>
  <si>
    <t>≤10000万元</t>
  </si>
  <si>
    <t>每家企业支持资金</t>
  </si>
  <si>
    <t>≤20万元</t>
  </si>
  <si>
    <t>创新支持方式带动营商环境优化</t>
  </si>
  <si>
    <t>各区（含经开区）形成良好的支持高企高质量发展的营商氛围</t>
  </si>
  <si>
    <t>生态效益指标</t>
  </si>
  <si>
    <t>支持企业发生环境污染、生态破坏等重大安全责任事故的比例</t>
  </si>
  <si>
    <t>≤0%</t>
  </si>
  <si>
    <t>“小升规”企业服务投诉率</t>
  </si>
  <si>
    <r>
      <t>因2024年“1+5”办法修订，高新技术企业“小升规”方向的支持资金由原“符合相关条件并首次纳入‘小升规’</t>
    </r>
    <r>
      <rPr>
        <sz val="10"/>
        <rFont val="仿宋_GB2312"/>
        <charset val="134"/>
      </rPr>
      <t>支持清单的国家高新技术企业，一次性给予20万元资金支持”修改为“一次性给予10万元资金支持”因此‘小升规’方向使用预算资金规模缩减。后续将做好资金测算工作</t>
    </r>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</si>
</sst>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8" formatCode="#,##0.000000_ "/>
    <numFmt numFmtId="179" formatCode="0_);[Red]\(0\)"/>
    <numFmt numFmtId="180" formatCode="#,##0.00_ "/>
    <numFmt numFmtId="181" formatCode="0.00_);[Red]\(0.00\)"/>
  </numFmts>
  <fonts count="12" x14ac:knownFonts="1">
    <font>
      <sz val="11"/>
      <color theme="1"/>
      <name val="宋体"/>
      <charset val="134"/>
      <scheme val="minor"/>
    </font>
    <font>
      <sz val="12"/>
      <name val="仿宋_GB2312"/>
      <charset val="134"/>
    </font>
    <font>
      <sz val="12"/>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sz val="10"/>
      <name val="宋体"/>
      <charset val="134"/>
    </font>
    <font>
      <sz val="9"/>
      <name val="宋体"/>
      <charset val="134"/>
      <scheme val="minor"/>
    </font>
    <font>
      <sz val="10"/>
      <name val="仿宋_GB2312"/>
      <family val="3"/>
      <charset val="134"/>
    </font>
    <font>
      <sz val="9"/>
      <name val="宋体"/>
      <family val="3"/>
      <charset val="134"/>
      <scheme val="minor"/>
    </font>
  </fonts>
  <fills count="4">
    <fill>
      <patternFill patternType="none"/>
    </fill>
    <fill>
      <patternFill patternType="gray125"/>
    </fill>
    <fill>
      <patternFill patternType="solid">
        <fgColor rgb="FFFFFFFF"/>
        <bgColor indexed="64"/>
      </patternFill>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85">
    <xf numFmtId="0" fontId="0" fillId="0" borderId="0" xfId="0">
      <alignment vertical="center"/>
    </xf>
    <xf numFmtId="0" fontId="1" fillId="2" borderId="0" xfId="0" applyFont="1" applyFill="1">
      <alignment vertical="center"/>
    </xf>
    <xf numFmtId="0" fontId="1" fillId="3" borderId="0" xfId="0" applyFont="1" applyFill="1">
      <alignment vertical="center"/>
    </xf>
    <xf numFmtId="0" fontId="2" fillId="0" borderId="0" xfId="0" applyFont="1">
      <alignmen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1" xfId="0" applyFont="1" applyFill="1" applyBorder="1">
      <alignment vertical="center"/>
    </xf>
    <xf numFmtId="178" fontId="5" fillId="0" borderId="1" xfId="0" applyNumberFormat="1" applyFont="1" applyBorder="1" applyAlignment="1">
      <alignment horizontal="center" vertical="center"/>
    </xf>
    <xf numFmtId="178" fontId="5" fillId="2" borderId="1" xfId="0" applyNumberFormat="1" applyFont="1" applyFill="1" applyBorder="1" applyAlignment="1">
      <alignment horizontal="right" vertical="center"/>
    </xf>
    <xf numFmtId="179"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80" fontId="4" fillId="2" borderId="1" xfId="0" applyNumberFormat="1" applyFont="1" applyFill="1" applyBorder="1" applyAlignment="1">
      <alignment horizontal="center" vertical="center"/>
    </xf>
    <xf numFmtId="180" fontId="4" fillId="2"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0" fontId="4"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0" fillId="0" borderId="1" xfId="0" applyBorder="1">
      <alignment vertical="center"/>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2" borderId="0" xfId="0" applyFont="1" applyFill="1">
      <alignment vertical="center"/>
    </xf>
    <xf numFmtId="10" fontId="4" fillId="2" borderId="1"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xf>
    <xf numFmtId="181" fontId="4" fillId="2" borderId="1" xfId="0" applyNumberFormat="1" applyFont="1" applyFill="1" applyBorder="1" applyAlignment="1">
      <alignment horizontal="center" vertical="center"/>
    </xf>
    <xf numFmtId="180" fontId="4" fillId="2" borderId="1" xfId="0" applyNumberFormat="1" applyFont="1" applyFill="1" applyBorder="1">
      <alignment vertical="center"/>
    </xf>
    <xf numFmtId="0" fontId="1" fillId="0" borderId="0" xfId="0" applyFont="1">
      <alignment vertical="center"/>
    </xf>
    <xf numFmtId="0" fontId="5" fillId="0" borderId="1" xfId="0" applyFont="1" applyBorder="1" applyAlignment="1">
      <alignment horizontal="center" vertical="center"/>
    </xf>
    <xf numFmtId="0" fontId="5" fillId="0" borderId="1" xfId="0" applyFont="1" applyBorder="1">
      <alignment vertical="center"/>
    </xf>
    <xf numFmtId="178" fontId="5" fillId="0" borderId="1" xfId="0" applyNumberFormat="1" applyFont="1" applyBorder="1" applyAlignment="1">
      <alignment horizontal="right" vertical="center"/>
    </xf>
    <xf numFmtId="179"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180" fontId="5" fillId="0" borderId="1" xfId="0" applyNumberFormat="1" applyFont="1" applyBorder="1" applyAlignment="1">
      <alignment horizontal="center" vertical="center"/>
    </xf>
    <xf numFmtId="180" fontId="5" fillId="0" borderId="1" xfId="0" applyNumberFormat="1" applyFont="1" applyBorder="1" applyAlignment="1">
      <alignment horizontal="right" vertical="center"/>
    </xf>
    <xf numFmtId="0" fontId="5" fillId="0" borderId="1" xfId="0" applyFont="1" applyBorder="1" applyAlignment="1">
      <alignment horizontal="left" vertical="center"/>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9" fontId="5" fillId="0" borderId="1" xfId="0" applyNumberFormat="1" applyFont="1" applyBorder="1" applyAlignment="1">
      <alignment horizontal="center" vertical="center"/>
    </xf>
    <xf numFmtId="9" fontId="5" fillId="0" borderId="1" xfId="0" applyNumberFormat="1" applyFont="1" applyBorder="1" applyAlignment="1">
      <alignment horizontal="center" vertical="center" wrapText="1"/>
    </xf>
    <xf numFmtId="0" fontId="3" fillId="0" borderId="0" xfId="0" applyFont="1">
      <alignment vertical="center"/>
    </xf>
    <xf numFmtId="10" fontId="5" fillId="0" borderId="1" xfId="0" applyNumberFormat="1" applyFont="1" applyBorder="1" applyAlignment="1">
      <alignment horizontal="center" vertical="center"/>
    </xf>
    <xf numFmtId="180" fontId="5" fillId="0" borderId="1" xfId="0" applyNumberFormat="1" applyFont="1" applyBorder="1" applyAlignment="1">
      <alignment horizontal="center" vertical="center" wrapText="1"/>
    </xf>
    <xf numFmtId="181" fontId="5" fillId="0" borderId="1" xfId="0" applyNumberFormat="1" applyFont="1" applyBorder="1" applyAlignment="1">
      <alignment horizontal="center" vertical="center"/>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lignment vertical="center"/>
    </xf>
    <xf numFmtId="0" fontId="8" fillId="0" borderId="0" xfId="0" applyFont="1" applyAlignment="1">
      <alignment horizontal="left" vertical="center" wrapText="1"/>
    </xf>
    <xf numFmtId="0" fontId="8" fillId="0" borderId="0" xfId="0" applyFont="1" applyAlignment="1">
      <alignment horizontal="left" vertical="center" indent="2"/>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1" xfId="0" applyFont="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alignment vertical="center"/>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9" fontId="4" fillId="2" borderId="1" xfId="0" applyNumberFormat="1" applyFont="1" applyFill="1" applyBorder="1" applyAlignment="1">
      <alignment horizontal="center" vertical="center"/>
    </xf>
    <xf numFmtId="0" fontId="10" fillId="0" borderId="1" xfId="0" applyFont="1" applyBorder="1" applyAlignment="1">
      <alignment horizontal="left"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FF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30"/>
  <sheetViews>
    <sheetView tabSelected="1" topLeftCell="A18" workbookViewId="0">
      <selection activeCell="J23" sqref="J23"/>
    </sheetView>
  </sheetViews>
  <sheetFormatPr defaultColWidth="10" defaultRowHeight="15" x14ac:dyDescent="0.45"/>
  <cols>
    <col min="1" max="1" width="4.04296875" style="3" customWidth="1"/>
    <col min="2" max="2" width="9.04296875" style="3" customWidth="1"/>
    <col min="3" max="3" width="11.40625" style="3" customWidth="1"/>
    <col min="4" max="4" width="18.76953125" style="3" customWidth="1"/>
    <col min="5" max="5" width="16.453125" style="3" customWidth="1"/>
    <col min="6" max="6" width="15.76953125" style="3" customWidth="1"/>
    <col min="7" max="7" width="20.7265625" style="3" customWidth="1"/>
    <col min="8" max="8" width="6.76953125" style="3" customWidth="1"/>
    <col min="9" max="9" width="8.04296875" style="3" customWidth="1"/>
    <col min="10" max="10" width="28.1796875" style="3" customWidth="1"/>
    <col min="11" max="11" width="16.1796875" style="3" customWidth="1"/>
    <col min="12" max="12" width="17" style="3" customWidth="1"/>
    <col min="13" max="16384" width="10" style="3"/>
  </cols>
  <sheetData>
    <row r="1" spans="1:10" ht="17.25" x14ac:dyDescent="0.45">
      <c r="A1" s="46" t="s">
        <v>0</v>
      </c>
      <c r="B1" s="46"/>
      <c r="C1" s="46"/>
      <c r="D1" s="46"/>
      <c r="E1" s="46"/>
      <c r="F1" s="46"/>
      <c r="G1" s="46"/>
      <c r="H1" s="46"/>
      <c r="I1" s="46"/>
      <c r="J1" s="46"/>
    </row>
    <row r="2" spans="1:10" x14ac:dyDescent="0.45">
      <c r="A2" s="47" t="s">
        <v>1</v>
      </c>
      <c r="B2" s="47"/>
      <c r="C2" s="47"/>
      <c r="D2" s="47"/>
      <c r="E2" s="47"/>
      <c r="F2" s="47"/>
      <c r="G2" s="47"/>
      <c r="H2" s="47"/>
      <c r="I2" s="47"/>
      <c r="J2" s="47"/>
    </row>
    <row r="3" spans="1:10" s="29" customFormat="1" ht="25.1" customHeight="1" x14ac:dyDescent="0.45">
      <c r="A3" s="48" t="s">
        <v>2</v>
      </c>
      <c r="B3" s="49"/>
      <c r="C3" s="49"/>
      <c r="D3" s="49" t="s">
        <v>3</v>
      </c>
      <c r="E3" s="49"/>
      <c r="F3" s="49"/>
      <c r="G3" s="49"/>
      <c r="H3" s="49"/>
      <c r="I3" s="49"/>
      <c r="J3" s="49"/>
    </row>
    <row r="4" spans="1:10" s="29" customFormat="1" ht="25.1" customHeight="1" x14ac:dyDescent="0.45">
      <c r="A4" s="48" t="s">
        <v>4</v>
      </c>
      <c r="B4" s="49"/>
      <c r="C4" s="49"/>
      <c r="D4" s="48" t="s">
        <v>5</v>
      </c>
      <c r="E4" s="48"/>
      <c r="F4" s="48"/>
      <c r="G4" s="30" t="s">
        <v>6</v>
      </c>
      <c r="H4" s="48" t="s">
        <v>7</v>
      </c>
      <c r="I4" s="48"/>
      <c r="J4" s="48"/>
    </row>
    <row r="5" spans="1:10" s="29" customFormat="1" ht="25.1" customHeight="1" x14ac:dyDescent="0.45">
      <c r="A5" s="48" t="s">
        <v>8</v>
      </c>
      <c r="B5" s="48"/>
      <c r="C5" s="48"/>
      <c r="D5" s="30"/>
      <c r="E5" s="16" t="s">
        <v>9</v>
      </c>
      <c r="F5" s="16" t="s">
        <v>10</v>
      </c>
      <c r="G5" s="16" t="s">
        <v>11</v>
      </c>
      <c r="H5" s="16" t="s">
        <v>12</v>
      </c>
      <c r="I5" s="16" t="s">
        <v>13</v>
      </c>
      <c r="J5" s="30" t="s">
        <v>14</v>
      </c>
    </row>
    <row r="6" spans="1:10" s="29" customFormat="1" ht="25.1" customHeight="1" x14ac:dyDescent="0.45">
      <c r="A6" s="48"/>
      <c r="B6" s="48"/>
      <c r="C6" s="48"/>
      <c r="D6" s="31" t="s">
        <v>15</v>
      </c>
      <c r="E6" s="8">
        <v>10000</v>
      </c>
      <c r="F6" s="8">
        <v>36470</v>
      </c>
      <c r="G6" s="32">
        <v>36470</v>
      </c>
      <c r="H6" s="33">
        <v>10</v>
      </c>
      <c r="I6" s="43">
        <f>G6/F6</f>
        <v>1</v>
      </c>
      <c r="J6" s="44">
        <f>H6*I6</f>
        <v>10</v>
      </c>
    </row>
    <row r="7" spans="1:10" s="29" customFormat="1" ht="25.1" customHeight="1" x14ac:dyDescent="0.45">
      <c r="A7" s="48"/>
      <c r="B7" s="48"/>
      <c r="C7" s="48"/>
      <c r="D7" s="34" t="s">
        <v>16</v>
      </c>
      <c r="E7" s="8">
        <v>10000</v>
      </c>
      <c r="F7" s="8">
        <v>36470</v>
      </c>
      <c r="G7" s="32">
        <v>36470</v>
      </c>
      <c r="H7" s="33" t="s">
        <v>17</v>
      </c>
      <c r="I7" s="43">
        <f>G7/F7</f>
        <v>1</v>
      </c>
      <c r="J7" s="33" t="s">
        <v>17</v>
      </c>
    </row>
    <row r="8" spans="1:10" s="29" customFormat="1" ht="25.1" customHeight="1" x14ac:dyDescent="0.45">
      <c r="A8" s="48"/>
      <c r="B8" s="48"/>
      <c r="C8" s="48"/>
      <c r="D8" s="34" t="s">
        <v>18</v>
      </c>
      <c r="E8" s="35"/>
      <c r="F8" s="35"/>
      <c r="G8" s="36"/>
      <c r="H8" s="33"/>
      <c r="I8" s="43"/>
      <c r="J8" s="44"/>
    </row>
    <row r="9" spans="1:10" s="29" customFormat="1" ht="25.1" customHeight="1" x14ac:dyDescent="0.45">
      <c r="A9" s="48"/>
      <c r="B9" s="48"/>
      <c r="C9" s="48"/>
      <c r="D9" s="37" t="s">
        <v>19</v>
      </c>
      <c r="E9" s="35"/>
      <c r="F9" s="35"/>
      <c r="G9" s="36"/>
      <c r="H9" s="30"/>
      <c r="I9" s="43"/>
      <c r="J9" s="44"/>
    </row>
    <row r="10" spans="1:10" s="29" customFormat="1" ht="25.1" customHeight="1" x14ac:dyDescent="0.45">
      <c r="A10" s="48" t="s">
        <v>20</v>
      </c>
      <c r="B10" s="48" t="s">
        <v>21</v>
      </c>
      <c r="C10" s="48"/>
      <c r="D10" s="48"/>
      <c r="E10" s="48"/>
      <c r="F10" s="48"/>
      <c r="G10" s="48" t="s">
        <v>22</v>
      </c>
      <c r="H10" s="48"/>
      <c r="I10" s="48"/>
      <c r="J10" s="48"/>
    </row>
    <row r="11" spans="1:10" s="29" customFormat="1" ht="58.1" customHeight="1" x14ac:dyDescent="0.45">
      <c r="A11" s="48"/>
      <c r="B11" s="50" t="s">
        <v>23</v>
      </c>
      <c r="C11" s="50"/>
      <c r="D11" s="50"/>
      <c r="E11" s="50"/>
      <c r="F11" s="50"/>
      <c r="G11" s="50" t="s">
        <v>24</v>
      </c>
      <c r="H11" s="50"/>
      <c r="I11" s="50"/>
      <c r="J11" s="50"/>
    </row>
    <row r="12" spans="1:10" s="29" customFormat="1" ht="24.5" x14ac:dyDescent="0.45">
      <c r="A12" s="48" t="s">
        <v>25</v>
      </c>
      <c r="B12" s="16" t="s">
        <v>26</v>
      </c>
      <c r="C12" s="30" t="s">
        <v>27</v>
      </c>
      <c r="D12" s="38" t="s">
        <v>28</v>
      </c>
      <c r="E12" s="51" t="s">
        <v>29</v>
      </c>
      <c r="F12" s="52"/>
      <c r="G12" s="16" t="s">
        <v>30</v>
      </c>
      <c r="H12" s="16" t="s">
        <v>12</v>
      </c>
      <c r="I12" s="16" t="s">
        <v>14</v>
      </c>
      <c r="J12" s="16" t="s">
        <v>31</v>
      </c>
    </row>
    <row r="13" spans="1:10" s="29" customFormat="1" ht="24.5" x14ac:dyDescent="0.45">
      <c r="A13" s="48"/>
      <c r="B13" s="60" t="s">
        <v>32</v>
      </c>
      <c r="C13" s="16" t="s">
        <v>33</v>
      </c>
      <c r="D13" s="16" t="s">
        <v>34</v>
      </c>
      <c r="E13" s="49" t="s">
        <v>35</v>
      </c>
      <c r="F13" s="49"/>
      <c r="G13" s="30" t="s">
        <v>36</v>
      </c>
      <c r="H13" s="16">
        <v>10</v>
      </c>
      <c r="I13" s="30">
        <v>10</v>
      </c>
      <c r="J13" s="16"/>
    </row>
    <row r="14" spans="1:10" s="29" customFormat="1" ht="24.5" x14ac:dyDescent="0.45">
      <c r="A14" s="48"/>
      <c r="B14" s="61"/>
      <c r="C14" s="16" t="s">
        <v>33</v>
      </c>
      <c r="D14" s="16" t="s">
        <v>37</v>
      </c>
      <c r="E14" s="49" t="s">
        <v>38</v>
      </c>
      <c r="F14" s="49"/>
      <c r="G14" s="30" t="s">
        <v>39</v>
      </c>
      <c r="H14" s="16">
        <v>5</v>
      </c>
      <c r="I14" s="30">
        <v>5</v>
      </c>
      <c r="J14" s="16"/>
    </row>
    <row r="15" spans="1:10" s="29" customFormat="1" ht="87.4" customHeight="1" x14ac:dyDescent="0.45">
      <c r="A15" s="48"/>
      <c r="B15" s="61"/>
      <c r="C15" s="16" t="s">
        <v>40</v>
      </c>
      <c r="D15" s="16" t="s">
        <v>41</v>
      </c>
      <c r="E15" s="49" t="s">
        <v>42</v>
      </c>
      <c r="F15" s="49"/>
      <c r="G15" s="30" t="s">
        <v>43</v>
      </c>
      <c r="H15" s="16">
        <v>8</v>
      </c>
      <c r="I15" s="30">
        <v>5.6</v>
      </c>
      <c r="J15" s="34" t="s">
        <v>44</v>
      </c>
    </row>
    <row r="16" spans="1:10" s="29" customFormat="1" ht="87.4" customHeight="1" x14ac:dyDescent="0.45">
      <c r="A16" s="48"/>
      <c r="B16" s="61"/>
      <c r="C16" s="16" t="s">
        <v>40</v>
      </c>
      <c r="D16" s="16" t="s">
        <v>45</v>
      </c>
      <c r="E16" s="49" t="s">
        <v>46</v>
      </c>
      <c r="F16" s="49"/>
      <c r="G16" s="30" t="s">
        <v>47</v>
      </c>
      <c r="H16" s="16">
        <v>7</v>
      </c>
      <c r="I16" s="30">
        <v>4.9000000000000004</v>
      </c>
      <c r="J16" s="34" t="s">
        <v>48</v>
      </c>
    </row>
    <row r="17" spans="1:10" s="29" customFormat="1" ht="24.5" x14ac:dyDescent="0.45">
      <c r="A17" s="48"/>
      <c r="B17" s="61"/>
      <c r="C17" s="16" t="s">
        <v>49</v>
      </c>
      <c r="D17" s="16" t="s">
        <v>50</v>
      </c>
      <c r="E17" s="49" t="s">
        <v>51</v>
      </c>
      <c r="F17" s="49"/>
      <c r="G17" s="30" t="s">
        <v>52</v>
      </c>
      <c r="H17" s="16">
        <v>5</v>
      </c>
      <c r="I17" s="30">
        <v>5</v>
      </c>
      <c r="J17" s="34"/>
    </row>
    <row r="18" spans="1:10" s="29" customFormat="1" ht="24.5" x14ac:dyDescent="0.45">
      <c r="A18" s="48"/>
      <c r="B18" s="61"/>
      <c r="C18" s="16" t="s">
        <v>49</v>
      </c>
      <c r="D18" s="16" t="s">
        <v>53</v>
      </c>
      <c r="E18" s="49" t="s">
        <v>54</v>
      </c>
      <c r="F18" s="49"/>
      <c r="G18" s="30" t="s">
        <v>55</v>
      </c>
      <c r="H18" s="16">
        <v>5</v>
      </c>
      <c r="I18" s="30">
        <v>5</v>
      </c>
      <c r="J18" s="34"/>
    </row>
    <row r="19" spans="1:10" s="29" customFormat="1" ht="24.5" x14ac:dyDescent="0.45">
      <c r="A19" s="48"/>
      <c r="B19" s="61"/>
      <c r="C19" s="16" t="s">
        <v>49</v>
      </c>
      <c r="D19" s="16" t="s">
        <v>56</v>
      </c>
      <c r="E19" s="49" t="s">
        <v>51</v>
      </c>
      <c r="F19" s="49"/>
      <c r="G19" s="30" t="s">
        <v>52</v>
      </c>
      <c r="H19" s="16">
        <v>5</v>
      </c>
      <c r="I19" s="30">
        <v>5</v>
      </c>
      <c r="J19" s="34"/>
    </row>
    <row r="20" spans="1:10" s="29" customFormat="1" ht="24.5" x14ac:dyDescent="0.45">
      <c r="A20" s="48"/>
      <c r="B20" s="62"/>
      <c r="C20" s="16" t="s">
        <v>49</v>
      </c>
      <c r="D20" s="16" t="s">
        <v>57</v>
      </c>
      <c r="E20" s="49" t="s">
        <v>54</v>
      </c>
      <c r="F20" s="49"/>
      <c r="G20" s="30" t="s">
        <v>55</v>
      </c>
      <c r="H20" s="16">
        <v>5</v>
      </c>
      <c r="I20" s="30">
        <v>5</v>
      </c>
      <c r="J20" s="34"/>
    </row>
    <row r="21" spans="1:10" s="29" customFormat="1" x14ac:dyDescent="0.45">
      <c r="A21" s="48"/>
      <c r="B21" s="60" t="s">
        <v>58</v>
      </c>
      <c r="C21" s="16" t="s">
        <v>59</v>
      </c>
      <c r="D21" s="16" t="s">
        <v>60</v>
      </c>
      <c r="E21" s="49" t="s">
        <v>61</v>
      </c>
      <c r="F21" s="49"/>
      <c r="G21" s="16" t="s">
        <v>62</v>
      </c>
      <c r="H21" s="16">
        <v>10</v>
      </c>
      <c r="I21" s="30">
        <v>10</v>
      </c>
      <c r="J21" s="34"/>
    </row>
    <row r="22" spans="1:10" s="29" customFormat="1" ht="24.5" x14ac:dyDescent="0.45">
      <c r="A22" s="48"/>
      <c r="B22" s="61"/>
      <c r="C22" s="16" t="s">
        <v>59</v>
      </c>
      <c r="D22" s="16" t="s">
        <v>63</v>
      </c>
      <c r="E22" s="49" t="s">
        <v>64</v>
      </c>
      <c r="F22" s="49"/>
      <c r="G22" s="16" t="s">
        <v>65</v>
      </c>
      <c r="H22" s="16">
        <v>5</v>
      </c>
      <c r="I22" s="16">
        <v>5</v>
      </c>
      <c r="J22" s="34"/>
    </row>
    <row r="23" spans="1:10" s="29" customFormat="1" ht="150.4" customHeight="1" x14ac:dyDescent="0.45">
      <c r="A23" s="48"/>
      <c r="B23" s="62"/>
      <c r="C23" s="16" t="s">
        <v>59</v>
      </c>
      <c r="D23" s="16" t="s">
        <v>66</v>
      </c>
      <c r="E23" s="49" t="s">
        <v>67</v>
      </c>
      <c r="F23" s="49"/>
      <c r="G23" s="16" t="s">
        <v>68</v>
      </c>
      <c r="H23" s="16">
        <v>5</v>
      </c>
      <c r="I23" s="16">
        <v>2.78</v>
      </c>
      <c r="J23" s="84" t="s">
        <v>100</v>
      </c>
    </row>
    <row r="24" spans="1:10" s="29" customFormat="1" ht="49" x14ac:dyDescent="0.45">
      <c r="A24" s="48"/>
      <c r="B24" s="40" t="s">
        <v>69</v>
      </c>
      <c r="C24" s="16" t="s">
        <v>70</v>
      </c>
      <c r="D24" s="16" t="s">
        <v>71</v>
      </c>
      <c r="E24" s="53" t="s">
        <v>72</v>
      </c>
      <c r="F24" s="54"/>
      <c r="G24" s="16" t="s">
        <v>73</v>
      </c>
      <c r="H24" s="16">
        <v>10</v>
      </c>
      <c r="I24" s="16">
        <v>10</v>
      </c>
      <c r="J24" s="16"/>
    </row>
    <row r="25" spans="1:10" s="29" customFormat="1" ht="24.5" x14ac:dyDescent="0.45">
      <c r="A25" s="48"/>
      <c r="B25" s="39" t="s">
        <v>74</v>
      </c>
      <c r="C25" s="16" t="s">
        <v>75</v>
      </c>
      <c r="D25" s="16" t="s">
        <v>76</v>
      </c>
      <c r="E25" s="49" t="s">
        <v>77</v>
      </c>
      <c r="F25" s="49"/>
      <c r="G25" s="41">
        <v>0</v>
      </c>
      <c r="H25" s="16">
        <v>10</v>
      </c>
      <c r="I25" s="16">
        <v>10</v>
      </c>
      <c r="J25" s="16"/>
    </row>
    <row r="26" spans="1:10" s="29" customFormat="1" x14ac:dyDescent="0.45">
      <c r="A26" s="53" t="s">
        <v>78</v>
      </c>
      <c r="B26" s="55"/>
      <c r="C26" s="55"/>
      <c r="D26" s="55"/>
      <c r="E26" s="55"/>
      <c r="F26" s="55"/>
      <c r="G26" s="54"/>
      <c r="H26" s="33">
        <f>SUM(H13:H25)+H6</f>
        <v>100</v>
      </c>
      <c r="I26" s="45">
        <f>SUM(I13:I25)+J6</f>
        <v>93.28</v>
      </c>
      <c r="J26" s="16"/>
    </row>
    <row r="27" spans="1:10" s="29" customFormat="1" ht="71" customHeight="1" x14ac:dyDescent="0.45">
      <c r="A27" s="56" t="s">
        <v>79</v>
      </c>
      <c r="B27" s="57"/>
      <c r="C27" s="57"/>
      <c r="D27" s="57"/>
      <c r="E27" s="57"/>
      <c r="F27" s="57"/>
      <c r="G27" s="57"/>
      <c r="H27" s="57"/>
      <c r="I27" s="57"/>
      <c r="J27" s="57"/>
    </row>
    <row r="28" spans="1:10" x14ac:dyDescent="0.45">
      <c r="A28" s="58"/>
      <c r="B28" s="59"/>
      <c r="C28" s="59"/>
      <c r="D28" s="59"/>
      <c r="E28" s="59"/>
      <c r="F28" s="59"/>
      <c r="G28" s="59"/>
      <c r="H28" s="59"/>
      <c r="I28" s="59"/>
      <c r="J28" s="59"/>
    </row>
    <row r="30" spans="1:10" ht="17.25" x14ac:dyDescent="0.45">
      <c r="G30" s="42"/>
    </row>
  </sheetData>
  <mergeCells count="33">
    <mergeCell ref="A5:C9"/>
    <mergeCell ref="A28:J28"/>
    <mergeCell ref="A10:A11"/>
    <mergeCell ref="A12:A25"/>
    <mergeCell ref="B13:B20"/>
    <mergeCell ref="B21:B23"/>
    <mergeCell ref="E23:F23"/>
    <mergeCell ref="E24:F24"/>
    <mergeCell ref="E25:F25"/>
    <mergeCell ref="A26:G26"/>
    <mergeCell ref="A27:J27"/>
    <mergeCell ref="E18:F18"/>
    <mergeCell ref="E19:F19"/>
    <mergeCell ref="E20:F20"/>
    <mergeCell ref="E21:F21"/>
    <mergeCell ref="E22:F22"/>
    <mergeCell ref="E13:F13"/>
    <mergeCell ref="E14:F14"/>
    <mergeCell ref="E15:F15"/>
    <mergeCell ref="E16:F16"/>
    <mergeCell ref="E17:F17"/>
    <mergeCell ref="B10:F10"/>
    <mergeCell ref="G10:J10"/>
    <mergeCell ref="B11:F11"/>
    <mergeCell ref="G11:J11"/>
    <mergeCell ref="E12:F12"/>
    <mergeCell ref="A1:J1"/>
    <mergeCell ref="A2:J2"/>
    <mergeCell ref="A3:C3"/>
    <mergeCell ref="D3:J3"/>
    <mergeCell ref="A4:C4"/>
    <mergeCell ref="D4:F4"/>
    <mergeCell ref="H4:J4"/>
  </mergeCells>
  <phoneticPr fontId="9" type="noConversion"/>
  <pageMargins left="0.39305555555555599" right="0.196527777777778" top="0.39305555555555599" bottom="0.31458333333333299" header="0.156944444444444" footer="0.118055555555556"/>
  <pageSetup paperSize="9"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28"/>
  <sheetViews>
    <sheetView topLeftCell="A11" workbookViewId="0">
      <selection activeCell="E19" sqref="E19:F19"/>
    </sheetView>
  </sheetViews>
  <sheetFormatPr defaultColWidth="10" defaultRowHeight="15" x14ac:dyDescent="0.45"/>
  <cols>
    <col min="1" max="1" width="4.04296875" style="3" customWidth="1"/>
    <col min="2" max="2" width="10.90625" style="3" customWidth="1"/>
    <col min="3" max="3" width="18.31640625" style="3" customWidth="1"/>
    <col min="4" max="4" width="20.04296875" style="3" customWidth="1"/>
    <col min="5" max="5" width="16.453125" style="3" customWidth="1"/>
    <col min="6" max="6" width="15.7265625" style="3" customWidth="1"/>
    <col min="7" max="7" width="14.453125" style="3" customWidth="1"/>
    <col min="8" max="8" width="6.76953125" style="3" customWidth="1"/>
    <col min="9" max="9" width="8.04296875" style="3" customWidth="1"/>
    <col min="10" max="10" width="19.453125" style="3" customWidth="1"/>
    <col min="11" max="11" width="10" style="3"/>
    <col min="12" max="12" width="16.1796875" style="3" customWidth="1"/>
    <col min="13" max="13" width="17" style="3" customWidth="1"/>
    <col min="14" max="16384" width="10" style="3"/>
  </cols>
  <sheetData>
    <row r="1" spans="1:10" ht="22.1" customHeight="1" x14ac:dyDescent="0.45">
      <c r="A1" s="63" t="s">
        <v>0</v>
      </c>
      <c r="B1" s="63"/>
      <c r="C1" s="63"/>
      <c r="D1" s="63"/>
      <c r="E1" s="63"/>
      <c r="F1" s="63"/>
      <c r="G1" s="63"/>
      <c r="H1" s="63"/>
      <c r="I1" s="63"/>
      <c r="J1" s="63"/>
    </row>
    <row r="2" spans="1:10" ht="22.1" customHeight="1" x14ac:dyDescent="0.45">
      <c r="A2" s="64" t="s">
        <v>1</v>
      </c>
      <c r="B2" s="64"/>
      <c r="C2" s="64"/>
      <c r="D2" s="64"/>
      <c r="E2" s="64"/>
      <c r="F2" s="64"/>
      <c r="G2" s="64"/>
      <c r="H2" s="64"/>
      <c r="I2" s="64"/>
      <c r="J2" s="64"/>
    </row>
    <row r="3" spans="1:10" s="1" customFormat="1" ht="24" customHeight="1" x14ac:dyDescent="0.45">
      <c r="A3" s="65" t="s">
        <v>2</v>
      </c>
      <c r="B3" s="66"/>
      <c r="C3" s="66"/>
      <c r="D3" s="66" t="s">
        <v>3</v>
      </c>
      <c r="E3" s="66"/>
      <c r="F3" s="66"/>
      <c r="G3" s="66"/>
      <c r="H3" s="66"/>
      <c r="I3" s="66"/>
      <c r="J3" s="66"/>
    </row>
    <row r="4" spans="1:10" s="1" customFormat="1" ht="24" customHeight="1" x14ac:dyDescent="0.45">
      <c r="A4" s="65" t="s">
        <v>4</v>
      </c>
      <c r="B4" s="66"/>
      <c r="C4" s="66"/>
      <c r="D4" s="67" t="s">
        <v>5</v>
      </c>
      <c r="E4" s="67"/>
      <c r="F4" s="67"/>
      <c r="G4" s="5" t="s">
        <v>6</v>
      </c>
      <c r="H4" s="65" t="s">
        <v>7</v>
      </c>
      <c r="I4" s="65"/>
      <c r="J4" s="65"/>
    </row>
    <row r="5" spans="1:10" s="1" customFormat="1" ht="24" customHeight="1" x14ac:dyDescent="0.45">
      <c r="A5" s="65" t="s">
        <v>80</v>
      </c>
      <c r="B5" s="66"/>
      <c r="C5" s="66"/>
      <c r="D5" s="68" t="s">
        <v>81</v>
      </c>
      <c r="E5" s="69"/>
      <c r="F5" s="70"/>
      <c r="G5" s="5" t="s">
        <v>82</v>
      </c>
      <c r="H5" s="67">
        <v>13717528756</v>
      </c>
      <c r="I5" s="67"/>
      <c r="J5" s="67"/>
    </row>
    <row r="6" spans="1:10" s="1" customFormat="1" ht="24" customHeight="1" x14ac:dyDescent="0.45">
      <c r="A6" s="65" t="s">
        <v>8</v>
      </c>
      <c r="B6" s="65"/>
      <c r="C6" s="65"/>
      <c r="D6" s="5"/>
      <c r="E6" s="4" t="s">
        <v>9</v>
      </c>
      <c r="F6" s="4" t="s">
        <v>10</v>
      </c>
      <c r="G6" s="4" t="s">
        <v>11</v>
      </c>
      <c r="H6" s="4" t="s">
        <v>12</v>
      </c>
      <c r="I6" s="4" t="s">
        <v>13</v>
      </c>
      <c r="J6" s="5" t="s">
        <v>14</v>
      </c>
    </row>
    <row r="7" spans="1:10" s="1" customFormat="1" ht="24" customHeight="1" x14ac:dyDescent="0.45">
      <c r="A7" s="65"/>
      <c r="B7" s="65"/>
      <c r="C7" s="65"/>
      <c r="D7" s="7" t="s">
        <v>15</v>
      </c>
      <c r="E7" s="8">
        <v>10000</v>
      </c>
      <c r="F7" s="8">
        <v>36470</v>
      </c>
      <c r="G7" s="9">
        <v>36470</v>
      </c>
      <c r="H7" s="10">
        <v>10</v>
      </c>
      <c r="I7" s="24">
        <f>G7/F7</f>
        <v>1</v>
      </c>
      <c r="J7" s="25">
        <f>H7*I7</f>
        <v>10</v>
      </c>
    </row>
    <row r="8" spans="1:10" s="1" customFormat="1" ht="24" customHeight="1" x14ac:dyDescent="0.45">
      <c r="A8" s="65"/>
      <c r="B8" s="65"/>
      <c r="C8" s="65"/>
      <c r="D8" s="11" t="s">
        <v>16</v>
      </c>
      <c r="E8" s="8">
        <v>10000</v>
      </c>
      <c r="F8" s="8"/>
      <c r="G8" s="9"/>
      <c r="H8" s="10" t="s">
        <v>17</v>
      </c>
      <c r="I8" s="24" t="e">
        <f>G8/F8</f>
        <v>#DIV/0!</v>
      </c>
      <c r="J8" s="10" t="s">
        <v>17</v>
      </c>
    </row>
    <row r="9" spans="1:10" s="1" customFormat="1" ht="24" customHeight="1" x14ac:dyDescent="0.45">
      <c r="A9" s="65"/>
      <c r="B9" s="65"/>
      <c r="C9" s="65"/>
      <c r="D9" s="11" t="s">
        <v>18</v>
      </c>
      <c r="E9" s="12"/>
      <c r="F9" s="12"/>
      <c r="G9" s="13"/>
      <c r="H9" s="10"/>
      <c r="I9" s="24"/>
      <c r="J9" s="25"/>
    </row>
    <row r="10" spans="1:10" s="1" customFormat="1" ht="24" customHeight="1" x14ac:dyDescent="0.45">
      <c r="A10" s="65"/>
      <c r="B10" s="65"/>
      <c r="C10" s="65"/>
      <c r="D10" s="14" t="s">
        <v>19</v>
      </c>
      <c r="E10" s="12"/>
      <c r="F10" s="12"/>
      <c r="G10" s="13"/>
      <c r="H10" s="5"/>
      <c r="I10" s="24"/>
      <c r="J10" s="25"/>
    </row>
    <row r="11" spans="1:10" s="1" customFormat="1" ht="24" customHeight="1" x14ac:dyDescent="0.45">
      <c r="A11" s="65" t="s">
        <v>20</v>
      </c>
      <c r="B11" s="65" t="s">
        <v>21</v>
      </c>
      <c r="C11" s="65"/>
      <c r="D11" s="65"/>
      <c r="E11" s="65"/>
      <c r="F11" s="65"/>
      <c r="G11" s="65" t="s">
        <v>22</v>
      </c>
      <c r="H11" s="65"/>
      <c r="I11" s="65"/>
      <c r="J11" s="65"/>
    </row>
    <row r="12" spans="1:10" s="1" customFormat="1" ht="80" customHeight="1" x14ac:dyDescent="0.45">
      <c r="A12" s="65"/>
      <c r="B12" s="71" t="s">
        <v>83</v>
      </c>
      <c r="C12" s="71"/>
      <c r="D12" s="71"/>
      <c r="E12" s="71"/>
      <c r="F12" s="71"/>
      <c r="G12" s="71"/>
      <c r="H12" s="71"/>
      <c r="I12" s="71"/>
      <c r="J12" s="71"/>
    </row>
    <row r="13" spans="1:10" s="1" customFormat="1" ht="34.1" customHeight="1" x14ac:dyDescent="0.45">
      <c r="A13" s="65" t="s">
        <v>25</v>
      </c>
      <c r="B13" s="4" t="s">
        <v>26</v>
      </c>
      <c r="C13" s="5" t="s">
        <v>27</v>
      </c>
      <c r="D13" s="6" t="s">
        <v>28</v>
      </c>
      <c r="E13" s="72" t="s">
        <v>29</v>
      </c>
      <c r="F13" s="73"/>
      <c r="G13" s="4" t="s">
        <v>30</v>
      </c>
      <c r="H13" s="4" t="s">
        <v>12</v>
      </c>
      <c r="I13" s="4" t="s">
        <v>14</v>
      </c>
      <c r="J13" s="4" t="s">
        <v>31</v>
      </c>
    </row>
    <row r="14" spans="1:10" s="2" customFormat="1" x14ac:dyDescent="0.45">
      <c r="A14" s="80"/>
      <c r="B14" s="48" t="s">
        <v>32</v>
      </c>
      <c r="C14" s="17" t="s">
        <v>33</v>
      </c>
      <c r="D14" s="17" t="s">
        <v>84</v>
      </c>
      <c r="E14" s="74" t="s">
        <v>85</v>
      </c>
      <c r="F14" s="74"/>
      <c r="G14" s="18"/>
      <c r="H14" s="19"/>
      <c r="I14" s="26"/>
      <c r="J14" s="15"/>
    </row>
    <row r="15" spans="1:10" s="2" customFormat="1" ht="24.5" x14ac:dyDescent="0.45">
      <c r="A15" s="80"/>
      <c r="B15" s="81"/>
      <c r="C15" s="17" t="s">
        <v>40</v>
      </c>
      <c r="D15" s="17" t="s">
        <v>86</v>
      </c>
      <c r="E15" s="74" t="s">
        <v>87</v>
      </c>
      <c r="F15" s="74"/>
      <c r="G15" s="18"/>
      <c r="H15" s="19"/>
      <c r="I15" s="26"/>
      <c r="J15" s="15"/>
    </row>
    <row r="16" spans="1:10" s="1" customFormat="1" x14ac:dyDescent="0.45">
      <c r="A16" s="65"/>
      <c r="B16" s="48"/>
      <c r="C16" s="16" t="s">
        <v>40</v>
      </c>
      <c r="D16" s="16" t="s">
        <v>88</v>
      </c>
      <c r="E16" s="75" t="s">
        <v>42</v>
      </c>
      <c r="F16" s="75"/>
      <c r="G16" s="14"/>
      <c r="H16" s="20"/>
      <c r="I16" s="5"/>
      <c r="J16" s="4"/>
    </row>
    <row r="17" spans="1:10" s="1" customFormat="1" ht="24.5" x14ac:dyDescent="0.45">
      <c r="A17" s="65"/>
      <c r="B17" s="48"/>
      <c r="C17" s="16" t="s">
        <v>49</v>
      </c>
      <c r="D17" s="16" t="s">
        <v>56</v>
      </c>
      <c r="E17" s="75" t="s">
        <v>51</v>
      </c>
      <c r="F17" s="75"/>
      <c r="G17" s="14"/>
      <c r="H17" s="20"/>
      <c r="I17" s="5"/>
      <c r="J17" s="4"/>
    </row>
    <row r="18" spans="1:10" s="1" customFormat="1" x14ac:dyDescent="0.45">
      <c r="A18" s="65"/>
      <c r="B18" s="48"/>
      <c r="C18" s="16" t="s">
        <v>49</v>
      </c>
      <c r="D18" s="16" t="s">
        <v>89</v>
      </c>
      <c r="E18" s="75" t="s">
        <v>54</v>
      </c>
      <c r="F18" s="75"/>
      <c r="G18" s="14"/>
      <c r="H18" s="20"/>
      <c r="I18" s="5"/>
      <c r="J18" s="4"/>
    </row>
    <row r="19" spans="1:10" s="1" customFormat="1" x14ac:dyDescent="0.45">
      <c r="A19" s="65"/>
      <c r="B19" s="82" t="s">
        <v>58</v>
      </c>
      <c r="C19" s="16" t="s">
        <v>59</v>
      </c>
      <c r="D19" s="16" t="s">
        <v>90</v>
      </c>
      <c r="E19" s="75" t="s">
        <v>91</v>
      </c>
      <c r="F19" s="75"/>
      <c r="G19" s="11"/>
      <c r="H19" s="20"/>
      <c r="I19" s="5"/>
      <c r="J19" s="4"/>
    </row>
    <row r="20" spans="1:10" s="1" customFormat="1" x14ac:dyDescent="0.45">
      <c r="A20" s="65"/>
      <c r="B20" s="82"/>
      <c r="C20" s="16" t="s">
        <v>59</v>
      </c>
      <c r="D20" s="16" t="s">
        <v>92</v>
      </c>
      <c r="E20" s="75" t="s">
        <v>93</v>
      </c>
      <c r="F20" s="75"/>
      <c r="G20" s="11"/>
      <c r="H20" s="20"/>
      <c r="I20" s="4"/>
      <c r="J20" s="21"/>
    </row>
    <row r="21" spans="1:10" s="1" customFormat="1" ht="48" customHeight="1" x14ac:dyDescent="0.45">
      <c r="A21" s="65"/>
      <c r="B21" s="83" t="s">
        <v>69</v>
      </c>
      <c r="C21" s="16" t="s">
        <v>70</v>
      </c>
      <c r="D21" s="16" t="s">
        <v>94</v>
      </c>
      <c r="E21" s="68" t="s">
        <v>95</v>
      </c>
      <c r="F21" s="70"/>
      <c r="G21" s="11"/>
      <c r="H21" s="20"/>
      <c r="I21" s="4"/>
      <c r="J21" s="21"/>
    </row>
    <row r="22" spans="1:10" s="1" customFormat="1" ht="36.75" x14ac:dyDescent="0.45">
      <c r="A22" s="65"/>
      <c r="B22" s="83"/>
      <c r="C22" s="16" t="s">
        <v>96</v>
      </c>
      <c r="D22" s="16" t="s">
        <v>97</v>
      </c>
      <c r="E22" s="75" t="s">
        <v>98</v>
      </c>
      <c r="F22" s="75"/>
      <c r="G22" s="11"/>
      <c r="H22" s="20"/>
      <c r="I22" s="4"/>
      <c r="J22" s="21"/>
    </row>
    <row r="23" spans="1:10" s="1" customFormat="1" ht="24.5" x14ac:dyDescent="0.45">
      <c r="A23" s="65"/>
      <c r="B23" s="22" t="s">
        <v>74</v>
      </c>
      <c r="C23" s="16" t="s">
        <v>75</v>
      </c>
      <c r="D23" s="16" t="s">
        <v>99</v>
      </c>
      <c r="E23" s="75" t="s">
        <v>77</v>
      </c>
      <c r="F23" s="75"/>
      <c r="G23" s="11"/>
      <c r="H23" s="20"/>
      <c r="I23" s="4"/>
      <c r="J23" s="21"/>
    </row>
    <row r="24" spans="1:10" s="1" customFormat="1" ht="27" customHeight="1" x14ac:dyDescent="0.45">
      <c r="A24" s="68" t="s">
        <v>78</v>
      </c>
      <c r="B24" s="69"/>
      <c r="C24" s="69"/>
      <c r="D24" s="69"/>
      <c r="E24" s="69"/>
      <c r="F24" s="69"/>
      <c r="G24" s="70"/>
      <c r="H24" s="10">
        <f>SUM(H14:H23)+H7</f>
        <v>10</v>
      </c>
      <c r="I24" s="27">
        <f>SUM(I14:I23)+J7</f>
        <v>10</v>
      </c>
      <c r="J24" s="28"/>
    </row>
    <row r="25" spans="1:10" s="1" customFormat="1" ht="123" customHeight="1" x14ac:dyDescent="0.45">
      <c r="A25" s="76" t="s">
        <v>79</v>
      </c>
      <c r="B25" s="77"/>
      <c r="C25" s="77"/>
      <c r="D25" s="77"/>
      <c r="E25" s="77"/>
      <c r="F25" s="77"/>
      <c r="G25" s="77"/>
      <c r="H25" s="77"/>
      <c r="I25" s="77"/>
      <c r="J25" s="77"/>
    </row>
    <row r="26" spans="1:10" ht="14.25" customHeight="1" x14ac:dyDescent="0.45">
      <c r="A26" s="78"/>
      <c r="B26" s="79"/>
      <c r="C26" s="79"/>
      <c r="D26" s="79"/>
      <c r="E26" s="79"/>
      <c r="F26" s="79"/>
      <c r="G26" s="79"/>
      <c r="H26" s="79"/>
      <c r="I26" s="79"/>
      <c r="J26" s="79"/>
    </row>
    <row r="28" spans="1:10" ht="17.25" x14ac:dyDescent="0.45">
      <c r="G28" s="23"/>
    </row>
  </sheetData>
  <mergeCells count="34">
    <mergeCell ref="A26:J26"/>
    <mergeCell ref="A11:A12"/>
    <mergeCell ref="A13:A23"/>
    <mergeCell ref="B14:B18"/>
    <mergeCell ref="B19:B20"/>
    <mergeCell ref="B21:B22"/>
    <mergeCell ref="E21:F21"/>
    <mergeCell ref="E22:F22"/>
    <mergeCell ref="E23:F23"/>
    <mergeCell ref="A24:G24"/>
    <mergeCell ref="A25:J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11"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单位提交</vt:lpstr>
      <vt:lpstr>预算公开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QAQ</cp:lastModifiedBy>
  <cp:lastPrinted>2025-05-14T09:31:00Z</cp:lastPrinted>
  <dcterms:created xsi:type="dcterms:W3CDTF">2025-02-10T01:32:00Z</dcterms:created>
  <dcterms:modified xsi:type="dcterms:W3CDTF">2025-08-25T08:23:27Z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F576E32A2835477EA84D001400ACF810_13</vt:lpwstr>
  </property>
  <property fmtid="{D5CDD505-2E9C-101B-9397-08002B2CF9AE}" pid="3" name="KSOProductBuildVer">
    <vt:lpwstr>2052-12.1.0.21915</vt:lpwstr>
  </property>
</Properties>
</file>