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<sst xmlns="http://schemas.openxmlformats.org/spreadsheetml/2006/main" count="101" uniqueCount="90">
  <si>
    <t>项目支出绩效自评表</t>
  </si>
  <si>
    <t>（2024年度）</t>
  </si>
  <si>
    <t>项目名称</t>
  </si>
  <si>
    <t>中关村新技术新产品新服务认定项目</t>
  </si>
  <si>
    <t>主管部门</t>
  </si>
  <si>
    <t>中关村科技园区管理委员会</t>
  </si>
  <si>
    <t>实施单位</t>
  </si>
  <si>
    <t>中关村政府采购促进中心</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</si>
  <si>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</si>
  <si>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</si>
  <si>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</si>
  <si>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</si>
  <si>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</si>
  <si>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</si>
  <si>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</si>
  <si>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</si>
  <si>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</si>
  <si>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</si>
  <si>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</si>
  <si>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</si>
  <si>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</si>
  <si>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</si>
  <si>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贯彻落实好《关于在中关村国家自主创新示范区开展新技术新产品政府采购和推广应用工作的意见》（京政办发〔2014〕24号）、《北京市新技术新产品（服务）认定管理办法》（京科发[2014]622号）等政策，通过公开征集、专家评审的方式，认定出1-2批北京市新技术新产品新服务，每批次认定800余项，支持企业成为创新主体，推动企业创新研发新技术新产品，提升市场端拉动效果。</t>
  </si>
  <si>
    <t>1.为进一步贯彻落实《北京国际科技创新中心建设条例》，优化完善新技术新产品新服务认定与培育，发挥各类创新主体作用，激发创新主体活力,带动新技术新产品新服务推广应用,推动高精尖产业能级跃升，服务经济发展、城市建设和民生改善，不断夯实发展新质生产力基础，助力首都高质量发展，2024年9月底制定并发布了《北京市新技术新产品新服务认定管理办法》，自该办法发布当日开始施行并参照该办法开展相关工作，原《北京市新技术新产品（服务）认定管理办法》同时废止。
2.按照《北京市新技术新产品新服务认定管理办法》（京科促发〔2024〕175号），组织开展了北京市新技术新产品新服务（总第二十批）认定相关工作。
3.在西城区、朝阳园等区和分园举办了2场政策宣讲会和2场认定项目推广推介会，推荐优质三新认定项目参与论坛技术交易首发与供需对接活动。</t>
  </si>
  <si>
    <t>绩效指标</t>
  </si>
  <si>
    <t>一级指标</t>
  </si>
  <si>
    <t>二级指标</t>
  </si>
  <si>
    <t>三级指标</t>
  </si>
  <si>
    <t>年度指标值</t>
  </si>
  <si>
    <t>实际完成值</t>
  </si>
  <si>
    <t>偏差原因分析及改进
措施</t>
  </si>
  <si>
    <t>产出指标</t>
  </si>
  <si>
    <t>数量指标</t>
  </si>
  <si>
    <t>形成新技术新产品（服务）数据分析报告等材料</t>
  </si>
  <si>
    <t>≥1篇</t>
  </si>
  <si>
    <t>1篇</t>
  </si>
  <si>
    <t>举办新技术新产品（服务）政策宣讲会</t>
  </si>
  <si>
    <t>≥2次</t>
  </si>
  <si>
    <t>2次</t>
  </si>
  <si>
    <t>新技术新产品新服务认定数量</t>
  </si>
  <si>
    <t>≥800项</t>
  </si>
  <si>
    <t>0项</t>
  </si>
  <si>
    <t>原因：因政策修订，征集项目正在履行评审程序。
改进措施：将按认定流程稳妥推进。</t>
  </si>
  <si>
    <t>举办技术专家评审会</t>
  </si>
  <si>
    <t>≥4天</t>
  </si>
  <si>
    <t>5天</t>
  </si>
  <si>
    <t>推荐优质三新认定项目参与论坛技术交易首发与供需对接活动的项目数量</t>
  </si>
  <si>
    <t>≥80项</t>
  </si>
  <si>
    <t>100项</t>
  </si>
  <si>
    <t>质量指标</t>
  </si>
  <si>
    <t>认定程序符合《北京市新技术新产品（服务）认定管理办法》要求</t>
  </si>
  <si>
    <t>符合流程要求</t>
  </si>
  <si>
    <t>时效指标</t>
  </si>
  <si>
    <t>工作完成及时率</t>
  </si>
  <si>
    <t>原因：因政策修订，开展征集工作较晚，征集项目正在履行评审程序。
改进措施：将按认定流程稳妥推进</t>
  </si>
  <si>
    <t>成本指标</t>
  </si>
  <si>
    <t>经济成本指标</t>
  </si>
  <si>
    <t>委托业务成本</t>
  </si>
  <si>
    <t>≤80.8万元</t>
  </si>
  <si>
    <t>80.78万元</t>
  </si>
  <si>
    <t>印刷成本</t>
  </si>
  <si>
    <t>≤6.18万元</t>
  </si>
  <si>
    <t>1.757万元</t>
  </si>
  <si>
    <t>原因：因政策修订，开展征集工作较晚，征集项目正在履行评审程序。
改进措施：将按认定流程稳妥推进。</t>
  </si>
  <si>
    <t>专用设备租赁成本</t>
  </si>
  <si>
    <t>≤21万元</t>
  </si>
  <si>
    <t>2.5万元</t>
  </si>
  <si>
    <t>原因：因政策修订，仅开展一批次项目征集工作，租用专用设备少于计划数量。
改进措施：将按计划稳妥推进。</t>
  </si>
  <si>
    <t>其他商品和服务支出成本</t>
  </si>
  <si>
    <t>≤3.04万元</t>
  </si>
  <si>
    <t>2.54万元</t>
  </si>
  <si>
    <t>咨询成本</t>
  </si>
  <si>
    <t>≤48.32万元</t>
  </si>
  <si>
    <t>20.03万元</t>
  </si>
  <si>
    <t>原因：因政策修订，仅开展一批次项目征集工作，技术专家数量少于计划数量。
改进措施：将按计划稳妥推进。</t>
  </si>
  <si>
    <t>效益指标</t>
  </si>
  <si>
    <t>社会效益指标</t>
  </si>
  <si>
    <t>网站宣传总数</t>
  </si>
  <si>
    <t>≥2篇</t>
  </si>
  <si>
    <t>2篇</t>
  </si>
  <si>
    <t>可持续影响指标</t>
  </si>
  <si>
    <t>支持企业提升新技术新产品创新研发和迭代创新能力，创新主体每批次申报量</t>
  </si>
  <si>
    <t>≥1500项</t>
  </si>
  <si>
    <t>3549项</t>
  </si>
  <si>
    <t>满意度指标</t>
  </si>
  <si>
    <t>服务对象满意度指标</t>
  </si>
  <si>
    <t>活动参与企业机构满意度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</si>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</sst>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0" borderId="0" xfId="0" applyFont="1">
      <alignment vertical="center"/>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6" fontId="6" fillId="2" borderId="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9" fontId="6" fillId="2" borderId="2" xfId="0" applyNumberFormat="1" applyFont="1" applyFill="1" applyBorder="1" applyAlignment="1">
      <alignment horizontal="center" vertical="center"/>
    </xf>
    <xf numFmtId="9" fontId="6" fillId="2" borderId="1"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9" fontId="6" fillId="2" borderId="1"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0" fontId="8" fillId="2" borderId="0" xfId="0" applyFont="1" applyFill="1">
      <alignment vertical="center"/>
    </xf>
    <xf numFmtId="0" fontId="6"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pplyAlignment="1">
      <alignmen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tabSelected="1" view="pageBreakPreview" zoomScaleNormal="100" topLeftCell="A24" workbookViewId="0">
      <selection activeCell="G11" sqref="G11:J11"/>
    </sheetView>
  </sheetViews>
  <sheetFormatPr defaultColWidth="10" defaultRowHeight="15.6"/>
  <cols>
    <col min="1" max="1" width="4.11111111111111" style="2" customWidth="1"/>
    <col min="2" max="2" width="10.8888888888889" style="2" customWidth="1"/>
    <col min="3" max="3" width="18.3333333333333" style="2" customWidth="1"/>
    <col min="4" max="4" width="20.3333333333333" style="2" customWidth="1"/>
    <col min="5" max="5" width="13.7777777777778" style="2" customWidth="1"/>
    <col min="6" max="6" width="16.1111111111111" style="2" customWidth="1"/>
    <col min="7" max="7" width="11.5555555555556" style="2" customWidth="1"/>
    <col min="8" max="8" width="6.03703703703704" style="2" customWidth="1"/>
    <col min="9" max="9" width="6.87962962962963" style="2" customWidth="1"/>
    <col min="10" max="10" width="35.0462962962963" style="2" customWidth="1"/>
    <col min="11" max="11" width="12.6296296296296" style="3" customWidth="1"/>
    <col min="12" max="12" width="13.6296296296296" style="2" customWidth="1"/>
    <col min="13" max="13" width="13" style="2" customWidth="1"/>
    <col min="14" max="16384" width="10" style="2"/>
  </cols>
  <sheetData>
    <row r="1" ht="22.05" customHeight="1" spans="1:10">
      <c r="A1" s="4" t="s">
        <v>0</v>
      </c>
      <c r="B1" s="4"/>
      <c r="C1" s="4"/>
      <c r="D1" s="4"/>
      <c r="E1" s="4"/>
      <c r="F1" s="4"/>
      <c r="G1" s="4"/>
      <c r="H1" s="4"/>
      <c r="I1" s="4"/>
      <c r="J1" s="4"/>
    </row>
    <row r="2" ht="22.05" customHeight="1" spans="1:10">
      <c r="A2" s="5" t="s">
        <v>1</v>
      </c>
      <c r="B2" s="5"/>
      <c r="C2" s="5"/>
      <c r="D2" s="5"/>
      <c r="E2" s="5"/>
      <c r="F2" s="5"/>
      <c r="G2" s="5"/>
      <c r="H2" s="5"/>
      <c r="I2" s="5"/>
      <c r="J2" s="5"/>
    </row>
    <row r="3" s="1" customFormat="1" ht="24" customHeight="1" spans="1:11">
      <c r="A3" s="6" t="s">
        <v>2</v>
      </c>
      <c r="B3" s="7"/>
      <c r="C3" s="7"/>
      <c r="D3" s="7" t="s">
        <v>3</v>
      </c>
      <c r="E3" s="7"/>
      <c r="F3" s="7"/>
      <c r="G3" s="7"/>
      <c r="H3" s="7"/>
      <c r="I3" s="7"/>
      <c r="J3" s="7"/>
      <c r="K3" s="38"/>
    </row>
    <row r="4" s="1" customFormat="1" ht="24" customHeight="1" spans="1:11">
      <c r="A4" s="6" t="s">
        <v>4</v>
      </c>
      <c r="B4" s="7"/>
      <c r="C4" s="7"/>
      <c r="D4" s="8" t="s">
        <v>5</v>
      </c>
      <c r="E4" s="8"/>
      <c r="F4" s="8"/>
      <c r="G4" s="7" t="s">
        <v>6</v>
      </c>
      <c r="H4" s="6" t="s">
        <v>7</v>
      </c>
      <c r="I4" s="6"/>
      <c r="J4" s="6"/>
      <c r="K4" s="39"/>
    </row>
    <row r="5" s="1" customFormat="1" ht="24" customHeight="1" spans="1:11">
      <c r="A5" s="6" t="s">
        <v>8</v>
      </c>
      <c r="B5" s="6"/>
      <c r="C5" s="6"/>
      <c r="D5" s="7"/>
      <c r="E5" s="6" t="s">
        <v>9</v>
      </c>
      <c r="F5" s="6" t="s">
        <v>10</v>
      </c>
      <c r="G5" s="6" t="s">
        <v>11</v>
      </c>
      <c r="H5" s="6" t="s">
        <v>12</v>
      </c>
      <c r="I5" s="6" t="s">
        <v>13</v>
      </c>
      <c r="J5" s="7" t="s">
        <v>14</v>
      </c>
      <c r="K5" s="39"/>
    </row>
    <row r="6" s="1" customFormat="1" ht="24" customHeight="1" spans="1:11">
      <c r="A6" s="6"/>
      <c r="B6" s="6"/>
      <c r="C6" s="6"/>
      <c r="D6" s="9" t="s">
        <v>15</v>
      </c>
      <c r="E6" s="10">
        <v>159.34</v>
      </c>
      <c r="F6" s="10">
        <v>159.34</v>
      </c>
      <c r="G6" s="11">
        <v>107.607</v>
      </c>
      <c r="H6" s="12">
        <v>10</v>
      </c>
      <c r="I6" s="40">
        <f>G6/F6</f>
        <v>0.675329484122003</v>
      </c>
      <c r="J6" s="41">
        <f>H6*I6</f>
        <v>6.75329484122003</v>
      </c>
      <c r="K6" s="39"/>
    </row>
    <row r="7" s="1" customFormat="1" ht="24" customHeight="1" spans="1:11">
      <c r="A7" s="6"/>
      <c r="B7" s="6"/>
      <c r="C7" s="6"/>
      <c r="D7" s="13" t="s">
        <v>16</v>
      </c>
      <c r="E7" s="10">
        <v>159.34</v>
      </c>
      <c r="F7" s="10">
        <v>159.34</v>
      </c>
      <c r="G7" s="11">
        <v>107.607</v>
      </c>
      <c r="H7" s="12">
        <v>10</v>
      </c>
      <c r="I7" s="40">
        <f>G7/F7</f>
        <v>0.675329484122003</v>
      </c>
      <c r="J7" s="41">
        <f>H7*I7</f>
        <v>6.75329484122003</v>
      </c>
      <c r="K7" s="38"/>
    </row>
    <row r="8" s="1" customFormat="1" ht="24" customHeight="1" spans="1:11">
      <c r="A8" s="6"/>
      <c r="B8" s="6"/>
      <c r="C8" s="6"/>
      <c r="D8" s="13" t="s">
        <v>17</v>
      </c>
      <c r="E8" s="14"/>
      <c r="F8" s="14"/>
      <c r="G8" s="15"/>
      <c r="H8" s="12"/>
      <c r="I8" s="40"/>
      <c r="J8" s="41"/>
      <c r="K8" s="39"/>
    </row>
    <row r="9" s="1" customFormat="1" ht="24" customHeight="1" spans="1:11">
      <c r="A9" s="6"/>
      <c r="B9" s="6"/>
      <c r="C9" s="6"/>
      <c r="D9" s="16" t="s">
        <v>18</v>
      </c>
      <c r="E9" s="14"/>
      <c r="F9" s="14"/>
      <c r="G9" s="15"/>
      <c r="H9" s="7"/>
      <c r="I9" s="40"/>
      <c r="J9" s="41"/>
      <c r="K9" s="39"/>
    </row>
    <row r="10" s="1" customFormat="1" ht="24" customHeight="1" spans="1:11">
      <c r="A10" s="6" t="s">
        <v>19</v>
      </c>
      <c r="B10" s="6" t="s">
        <v>20</v>
      </c>
      <c r="C10" s="6"/>
      <c r="D10" s="6"/>
      <c r="E10" s="6"/>
      <c r="F10" s="6"/>
      <c r="G10" s="6" t="s">
        <v>21</v>
      </c>
      <c r="H10" s="6"/>
      <c r="I10" s="6"/>
      <c r="J10" s="6"/>
      <c r="K10" s="39"/>
    </row>
    <row r="11" s="1" customFormat="1" ht="202" customHeight="1" spans="1:11">
      <c r="A11" s="6"/>
      <c r="B11" s="17" t="s">
        <v>22</v>
      </c>
      <c r="C11" s="17"/>
      <c r="D11" s="17"/>
      <c r="E11" s="17"/>
      <c r="F11" s="17"/>
      <c r="G11" s="18" t="s">
        <v>23</v>
      </c>
      <c r="H11" s="18"/>
      <c r="I11" s="18"/>
      <c r="J11" s="18"/>
      <c r="K11" s="39"/>
    </row>
    <row r="12" s="1" customFormat="1" ht="34.05" customHeight="1" spans="1:11">
      <c r="A12" s="19" t="s">
        <v>24</v>
      </c>
      <c r="B12" s="19" t="s">
        <v>25</v>
      </c>
      <c r="C12" s="20" t="s">
        <v>26</v>
      </c>
      <c r="D12" s="21" t="s">
        <v>27</v>
      </c>
      <c r="E12" s="22" t="s">
        <v>28</v>
      </c>
      <c r="F12" s="23"/>
      <c r="G12" s="19" t="s">
        <v>29</v>
      </c>
      <c r="H12" s="19" t="s">
        <v>12</v>
      </c>
      <c r="I12" s="19" t="s">
        <v>14</v>
      </c>
      <c r="J12" s="19" t="s">
        <v>30</v>
      </c>
      <c r="K12" s="39"/>
    </row>
    <row r="13" s="1" customFormat="1" ht="39" customHeight="1" spans="1:11">
      <c r="A13" s="19"/>
      <c r="B13" s="19" t="s">
        <v>31</v>
      </c>
      <c r="C13" s="24" t="s">
        <v>32</v>
      </c>
      <c r="D13" s="24" t="s">
        <v>33</v>
      </c>
      <c r="E13" s="25" t="s">
        <v>34</v>
      </c>
      <c r="F13" s="25"/>
      <c r="G13" s="20" t="s">
        <v>35</v>
      </c>
      <c r="H13" s="24">
        <v>5</v>
      </c>
      <c r="I13" s="20">
        <v>5</v>
      </c>
      <c r="J13" s="19"/>
      <c r="K13" s="39"/>
    </row>
    <row r="14" s="1" customFormat="1" ht="24" spans="1:11">
      <c r="A14" s="19"/>
      <c r="B14" s="19"/>
      <c r="C14" s="24" t="s">
        <v>32</v>
      </c>
      <c r="D14" s="24" t="s">
        <v>36</v>
      </c>
      <c r="E14" s="25" t="s">
        <v>37</v>
      </c>
      <c r="F14" s="25"/>
      <c r="G14" s="20" t="s">
        <v>38</v>
      </c>
      <c r="H14" s="24">
        <v>5</v>
      </c>
      <c r="I14" s="20">
        <v>5</v>
      </c>
      <c r="J14" s="19"/>
      <c r="K14" s="42"/>
    </row>
    <row r="15" s="1" customFormat="1" ht="36" spans="1:11">
      <c r="A15" s="19"/>
      <c r="B15" s="19"/>
      <c r="C15" s="24" t="s">
        <v>32</v>
      </c>
      <c r="D15" s="24" t="s">
        <v>39</v>
      </c>
      <c r="E15" s="25" t="s">
        <v>40</v>
      </c>
      <c r="F15" s="25"/>
      <c r="G15" s="20" t="s">
        <v>41</v>
      </c>
      <c r="H15" s="24">
        <v>5</v>
      </c>
      <c r="I15" s="20">
        <v>0</v>
      </c>
      <c r="J15" s="19" t="s">
        <v>42</v>
      </c>
      <c r="K15" s="42"/>
    </row>
    <row r="16" s="1" customFormat="1" ht="25.95" customHeight="1" spans="1:11">
      <c r="A16" s="19"/>
      <c r="B16" s="19"/>
      <c r="C16" s="24" t="s">
        <v>32</v>
      </c>
      <c r="D16" s="24" t="s">
        <v>43</v>
      </c>
      <c r="E16" s="25" t="s">
        <v>44</v>
      </c>
      <c r="F16" s="25"/>
      <c r="G16" s="20" t="s">
        <v>45</v>
      </c>
      <c r="H16" s="24">
        <v>10</v>
      </c>
      <c r="I16" s="20">
        <v>10</v>
      </c>
      <c r="J16" s="19"/>
      <c r="K16" s="39"/>
    </row>
    <row r="17" s="1" customFormat="1" ht="48" spans="1:11">
      <c r="A17" s="19"/>
      <c r="B17" s="19"/>
      <c r="C17" s="24" t="s">
        <v>32</v>
      </c>
      <c r="D17" s="24" t="s">
        <v>46</v>
      </c>
      <c r="E17" s="25" t="s">
        <v>47</v>
      </c>
      <c r="F17" s="25"/>
      <c r="G17" s="20" t="s">
        <v>48</v>
      </c>
      <c r="H17" s="24">
        <v>5</v>
      </c>
      <c r="I17" s="20">
        <v>5</v>
      </c>
      <c r="J17" s="19"/>
      <c r="K17" s="39"/>
    </row>
    <row r="18" s="1" customFormat="1" ht="48" spans="1:11">
      <c r="A18" s="19"/>
      <c r="B18" s="19"/>
      <c r="C18" s="24" t="s">
        <v>49</v>
      </c>
      <c r="D18" s="24" t="s">
        <v>50</v>
      </c>
      <c r="E18" s="22" t="s">
        <v>51</v>
      </c>
      <c r="F18" s="23"/>
      <c r="G18" s="19" t="s">
        <v>51</v>
      </c>
      <c r="H18" s="24">
        <v>15</v>
      </c>
      <c r="I18" s="20">
        <v>15</v>
      </c>
      <c r="J18" s="19"/>
      <c r="K18" s="39"/>
    </row>
    <row r="19" s="1" customFormat="1" ht="36" spans="1:11">
      <c r="A19" s="19"/>
      <c r="B19" s="19"/>
      <c r="C19" s="24" t="s">
        <v>52</v>
      </c>
      <c r="D19" s="24" t="s">
        <v>53</v>
      </c>
      <c r="E19" s="26">
        <v>1</v>
      </c>
      <c r="F19" s="23"/>
      <c r="G19" s="27">
        <v>0.9</v>
      </c>
      <c r="H19" s="24">
        <v>10</v>
      </c>
      <c r="I19" s="19">
        <v>9</v>
      </c>
      <c r="J19" s="24" t="s">
        <v>54</v>
      </c>
      <c r="K19" s="38"/>
    </row>
    <row r="20" s="1" customFormat="1" spans="1:11">
      <c r="A20" s="19"/>
      <c r="B20" s="28" t="s">
        <v>55</v>
      </c>
      <c r="C20" s="24" t="s">
        <v>56</v>
      </c>
      <c r="D20" s="24" t="s">
        <v>57</v>
      </c>
      <c r="E20" s="25" t="s">
        <v>58</v>
      </c>
      <c r="F20" s="25"/>
      <c r="G20" s="19" t="s">
        <v>59</v>
      </c>
      <c r="H20" s="24">
        <v>2</v>
      </c>
      <c r="I20" s="19">
        <v>2</v>
      </c>
      <c r="J20" s="19"/>
      <c r="K20" s="38"/>
    </row>
    <row r="21" s="1" customFormat="1" ht="36" spans="1:11">
      <c r="A21" s="19"/>
      <c r="B21" s="28"/>
      <c r="C21" s="24" t="s">
        <v>56</v>
      </c>
      <c r="D21" s="24" t="s">
        <v>60</v>
      </c>
      <c r="E21" s="25" t="s">
        <v>61</v>
      </c>
      <c r="F21" s="25"/>
      <c r="G21" s="19" t="s">
        <v>62</v>
      </c>
      <c r="H21" s="24">
        <v>2</v>
      </c>
      <c r="I21" s="24">
        <v>0.57</v>
      </c>
      <c r="J21" s="19" t="s">
        <v>63</v>
      </c>
      <c r="K21" s="42"/>
    </row>
    <row r="22" s="1" customFormat="1" ht="48" spans="1:11">
      <c r="A22" s="19"/>
      <c r="B22" s="28"/>
      <c r="C22" s="24" t="s">
        <v>56</v>
      </c>
      <c r="D22" s="24" t="s">
        <v>64</v>
      </c>
      <c r="E22" s="25" t="s">
        <v>65</v>
      </c>
      <c r="F22" s="25"/>
      <c r="G22" s="19" t="s">
        <v>66</v>
      </c>
      <c r="H22" s="24">
        <v>2</v>
      </c>
      <c r="I22" s="24">
        <v>0.24</v>
      </c>
      <c r="J22" s="19" t="s">
        <v>67</v>
      </c>
      <c r="K22" s="42"/>
    </row>
    <row r="23" s="1" customFormat="1" ht="24" spans="1:11">
      <c r="A23" s="19"/>
      <c r="B23" s="28"/>
      <c r="C23" s="24" t="s">
        <v>56</v>
      </c>
      <c r="D23" s="24" t="s">
        <v>68</v>
      </c>
      <c r="E23" s="25" t="s">
        <v>69</v>
      </c>
      <c r="F23" s="25"/>
      <c r="G23" s="19" t="s">
        <v>70</v>
      </c>
      <c r="H23" s="24">
        <v>2</v>
      </c>
      <c r="I23" s="24">
        <v>2</v>
      </c>
      <c r="J23" s="19"/>
      <c r="K23" s="38"/>
    </row>
    <row r="24" s="1" customFormat="1" ht="48" spans="1:11">
      <c r="A24" s="19"/>
      <c r="B24" s="28"/>
      <c r="C24" s="24" t="s">
        <v>56</v>
      </c>
      <c r="D24" s="24" t="s">
        <v>71</v>
      </c>
      <c r="E24" s="25" t="s">
        <v>72</v>
      </c>
      <c r="F24" s="25"/>
      <c r="G24" s="19" t="s">
        <v>73</v>
      </c>
      <c r="H24" s="24">
        <v>2</v>
      </c>
      <c r="I24" s="24">
        <v>0.83</v>
      </c>
      <c r="J24" s="19" t="s">
        <v>74</v>
      </c>
      <c r="K24" s="42"/>
    </row>
    <row r="25" s="1" customFormat="1" spans="1:11">
      <c r="A25" s="19"/>
      <c r="B25" s="29" t="s">
        <v>75</v>
      </c>
      <c r="C25" s="24" t="s">
        <v>76</v>
      </c>
      <c r="D25" s="24" t="s">
        <v>77</v>
      </c>
      <c r="E25" s="25" t="s">
        <v>78</v>
      </c>
      <c r="F25" s="25"/>
      <c r="G25" s="19" t="s">
        <v>79</v>
      </c>
      <c r="H25" s="24">
        <v>10</v>
      </c>
      <c r="I25" s="19">
        <v>10</v>
      </c>
      <c r="J25" s="19"/>
      <c r="K25" s="38"/>
    </row>
    <row r="26" s="1" customFormat="1" ht="48" spans="1:11">
      <c r="A26" s="19"/>
      <c r="B26" s="29"/>
      <c r="C26" s="24" t="s">
        <v>80</v>
      </c>
      <c r="D26" s="24" t="s">
        <v>81</v>
      </c>
      <c r="E26" s="25" t="s">
        <v>82</v>
      </c>
      <c r="F26" s="25"/>
      <c r="G26" s="19" t="s">
        <v>83</v>
      </c>
      <c r="H26" s="24">
        <v>10</v>
      </c>
      <c r="I26" s="19">
        <v>10</v>
      </c>
      <c r="J26" s="19"/>
      <c r="K26" s="42"/>
    </row>
    <row r="27" s="1" customFormat="1" ht="24" spans="1:11">
      <c r="A27" s="19"/>
      <c r="B27" s="30" t="s">
        <v>84</v>
      </c>
      <c r="C27" s="24" t="s">
        <v>85</v>
      </c>
      <c r="D27" s="24" t="s">
        <v>86</v>
      </c>
      <c r="E27" s="25" t="s">
        <v>87</v>
      </c>
      <c r="F27" s="25"/>
      <c r="G27" s="27">
        <v>0.98</v>
      </c>
      <c r="H27" s="24">
        <v>5</v>
      </c>
      <c r="I27" s="19">
        <v>5</v>
      </c>
      <c r="J27" s="19"/>
      <c r="K27" s="39"/>
    </row>
    <row r="28" s="1" customFormat="1" ht="27" customHeight="1" spans="1:11">
      <c r="A28" s="31" t="s">
        <v>88</v>
      </c>
      <c r="B28" s="32"/>
      <c r="C28" s="32"/>
      <c r="D28" s="32"/>
      <c r="E28" s="32"/>
      <c r="F28" s="32"/>
      <c r="G28" s="33"/>
      <c r="H28" s="12">
        <f>SUM(H13:H27)+H6</f>
        <v>100</v>
      </c>
      <c r="I28" s="43">
        <f>SUM(I13:I27)+J6</f>
        <v>86.39329484122</v>
      </c>
      <c r="J28" s="44"/>
      <c r="K28" s="39"/>
    </row>
    <row r="29" s="1" customFormat="1" ht="123" customHeight="1" spans="1:11">
      <c r="A29" s="34" t="s">
        <v>89</v>
      </c>
      <c r="B29" s="9"/>
      <c r="C29" s="9"/>
      <c r="D29" s="9"/>
      <c r="E29" s="9"/>
      <c r="F29" s="9"/>
      <c r="G29" s="9"/>
      <c r="H29" s="9"/>
      <c r="I29" s="9"/>
      <c r="J29" s="9"/>
      <c r="K29" s="39"/>
    </row>
    <row r="30" ht="14.25" customHeight="1" spans="1:10">
      <c r="A30" s="35"/>
      <c r="B30" s="36"/>
      <c r="C30" s="36"/>
      <c r="D30" s="36"/>
      <c r="E30" s="36"/>
      <c r="F30" s="36"/>
      <c r="G30" s="36"/>
      <c r="H30" s="36"/>
      <c r="I30" s="36"/>
      <c r="J30" s="36"/>
    </row>
    <row r="32" ht="17.4" spans="7:7">
      <c r="G32" s="37"/>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0:A11"/>
    <mergeCell ref="A12:A27"/>
    <mergeCell ref="B13:B19"/>
    <mergeCell ref="B20:B24"/>
    <mergeCell ref="B25:B26"/>
    <mergeCell ref="A5:C9"/>
  </mergeCells>
  <printOptions horizontalCentered="1"/>
  <pageMargins left="0.196527777777778" right="0.196527777777778" top="0.196527777777778" bottom="0.0784722222222222" header="0.0784722222222222" footer="0.0784722222222222"/>
  <pageSetup paperSize="9" scale="7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2025-02-10T05:06:00Z</dcterms:created>
  <dcterms:modified xsi:type="dcterms:W3CDTF">2025-08-21T09:36:35Z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C73FF2D5CC5B49C39EFAF5C51438B1ED_13</vt:lpwstr>
  </property>
  <property fmtid="{D5CDD505-2E9C-101B-9397-08002B2CF9AE}" pid="3" name="KSOProductBuildVer">
    <vt:lpwstr>2052-12.1.0.21915</vt:lpwstr>
  </property>
</Properties>
</file>