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<sst xmlns="http://schemas.openxmlformats.org/spreadsheetml/2006/main" count="85" uniqueCount="75">
  <si>
    <t>项目支出绩效自评表</t>
  </si>
  <si>
    <t>（2024年度）</t>
  </si>
  <si>
    <t>项目名称</t>
  </si>
  <si>
    <t>高新技术企业认定与科技型中小企业评价管理</t>
  </si>
  <si>
    <t>主管部门</t>
  </si>
  <si>
    <t>中关村科技园区管理委员会</t>
  </si>
  <si>
    <t>实施单位</t>
  </si>
  <si>
    <t>中关村高科技产业促进中心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</si>
  <si>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</si>
  <si>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</si>
  <si>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</si>
  <si>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</si>
  <si>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</si>
  <si>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</si>
  <si>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</si>
  <si>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</si>
  <si>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</si>
  <si>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</si>
  <si>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</si>
  <si>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</si>
  <si>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</si>
  <si>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</si>
  <si>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</si>
  <si>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根据科技部、财政部、国家税务总局联合印发的《高新技术企业认定管理办法》《高新技术企业认定管理工作指引》的相关规定，由市科委、市财政局、市税务局组成北京市高新技术企业认定小组开展全市范围内高新技术企业认定工作。根据科技部、财政部、国家税务总局联合印发的《科技型中小企业评价办法》（国科发政〔2017〕115号）和《科技型中小企业评价工作指引（试行）》（国科火字〔2017〕144号）的相关规定，开展全市范围内科技型中小企业评价工作。 高新技术企业年度新认定数不少于6000家，科技型中小企业评价覆盖不少于16个区，服务对象（高新技术企业）对服务质量发起的投诉率低于5%，服务对象（科技型中小企业评价）对服务质量发起的投诉率低于5%。通过以上工作，使企业在提升高新技术产品（服务）的科技附加值的同时，能够享受到国家政策规定的优惠政策。</t>
  </si>
  <si>
    <t>高新技术企业认定工作。全年共开展4批次普通认定和4批次“报备即批准”政策试点工作，当年度新认定企业数量超1万家，政策覆盖全市16个区和经开区，认定工作合格率100%，在规定的11个月内完成全部工作。高企年度总收入达到预期目标。无投诉。
科技型中小企业评价工作。全年开展4批次科技型中小企业评价工作，因国家有关部门于2024年6月份-9月份开展该项工作，较以往3月份启动有所推迟，造成批次减少。政策覆盖全市16个区和经开区，入库评价工作合格率100%，在规定的11个月内完成全部工作。各项主要经济指标同比增长。无投诉。</t>
  </si>
  <si>
    <t>绩效指标</t>
  </si>
  <si>
    <t>一级指标</t>
  </si>
  <si>
    <t>二级指标</t>
  </si>
  <si>
    <t>三级指标</t>
  </si>
  <si>
    <t>年度指标值</t>
  </si>
  <si>
    <t>实际完成值</t>
  </si>
  <si>
    <t>偏差原因分析及改进
措施</t>
  </si>
  <si>
    <t>产出指标</t>
  </si>
  <si>
    <t>数量指标</t>
  </si>
  <si>
    <t>高新技术企业认定批次</t>
  </si>
  <si>
    <t>≥4批</t>
  </si>
  <si>
    <t>8批</t>
  </si>
  <si>
    <t>科技型中小企业评价批次</t>
  </si>
  <si>
    <t>≥8批</t>
  </si>
  <si>
    <t>4批</t>
  </si>
  <si>
    <t>根据国家有关部门统一工作部署，于2024年6月份-9月份开展该项工作，较以往3月份启动有所推迟，造成批次减少</t>
  </si>
  <si>
    <t>高新技术企业年度新认定数</t>
  </si>
  <si>
    <t>≥6000家</t>
  </si>
  <si>
    <t>10000家</t>
  </si>
  <si>
    <t>质量指标</t>
  </si>
  <si>
    <t>政策覆盖区域数量</t>
  </si>
  <si>
    <t>≥16个</t>
  </si>
  <si>
    <t>17个</t>
  </si>
  <si>
    <t>认定、评价工作合格率</t>
  </si>
  <si>
    <t>≥98%</t>
  </si>
  <si>
    <t>时效指标</t>
  </si>
  <si>
    <t>11个月内完成申报、评审及认定工作</t>
  </si>
  <si>
    <t>≤11月</t>
  </si>
  <si>
    <t>11月</t>
  </si>
  <si>
    <t>成本指标</t>
  </si>
  <si>
    <t>经济成本指标</t>
  </si>
  <si>
    <t>委托费用</t>
  </si>
  <si>
    <t>≤377.109万元</t>
  </si>
  <si>
    <t>281.75万元</t>
  </si>
  <si>
    <t>效益指标</t>
  </si>
  <si>
    <t>经济效益指标</t>
  </si>
  <si>
    <t>高企年度总收入</t>
  </si>
  <si>
    <t>≥50000亿元</t>
  </si>
  <si>
    <t>61000亿元</t>
  </si>
  <si>
    <t>可持续影响指标</t>
  </si>
  <si>
    <t>高质量发展高新技术企业和科技型中小企业群体</t>
  </si>
  <si>
    <t>达到预期目标</t>
  </si>
  <si>
    <t>达到预期目标，两个企业群体规模不断扩大，主要经济指标同比上涨</t>
  </si>
  <si>
    <t>满意度指标</t>
  </si>
  <si>
    <t>服务对象满意度指标</t>
  </si>
  <si>
    <t>科技型中小企业评价服务对象对服务质量发起的投诉率</t>
  </si>
  <si>
    <t>≤5%</t>
  </si>
  <si>
    <t>高新技术企业认定服务对象对服务质量发起的投诉率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</si>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</sst>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7">
    <font>
      <sz val="11"/>
      <color theme="1"/>
      <name val="宋体"/>
      <charset val="134"/>
      <scheme val="minor"/>
    </font>
    <font>
      <sz val="12"/>
      <name val="仿宋_GB2312"/>
      <charset val="134"/>
    </font>
    <font>
      <sz val="12"/>
      <name val="宋体"/>
      <charset val="134"/>
    </font>
    <font>
      <sz val="14"/>
      <name val="宋体"/>
      <charset val="134"/>
    </font>
    <font>
      <sz val="10"/>
      <color rgb="FF000000"/>
      <name val="仿宋_GB2312"/>
      <charset val="134"/>
    </font>
    <font>
      <sz val="10"/>
      <name val="仿宋_GB2312"/>
      <charset val="134"/>
    </font>
    <font>
      <sz val="10"/>
      <color indexed="8"/>
      <name val="仿宋_GB2312"/>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4" borderId="10" applyNumberFormat="0" applyAlignment="0" applyProtection="0">
      <alignment vertical="center"/>
    </xf>
    <xf numFmtId="0" fontId="17" fillId="5" borderId="11" applyNumberFormat="0" applyAlignment="0" applyProtection="0">
      <alignment vertical="center"/>
    </xf>
    <xf numFmtId="0" fontId="18" fillId="5" borderId="10" applyNumberFormat="0" applyAlignment="0" applyProtection="0">
      <alignment vertical="center"/>
    </xf>
    <xf numFmtId="0" fontId="19" fillId="6"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40">
    <xf numFmtId="0" fontId="0" fillId="0" borderId="0" xfId="0">
      <alignment vertical="center"/>
    </xf>
    <xf numFmtId="0" fontId="1" fillId="2" borderId="0" xfId="0" applyFont="1" applyFill="1">
      <alignment vertical="center"/>
    </xf>
    <xf numFmtId="0" fontId="2" fillId="0" borderId="0" xfId="0" applyFont="1">
      <alignment vertical="center"/>
    </xf>
    <xf numFmtId="0" fontId="3" fillId="2" borderId="0" xfId="0" applyFont="1" applyFill="1" applyAlignment="1">
      <alignment horizontal="center" vertical="center" wrapText="1"/>
    </xf>
    <xf numFmtId="0" fontId="4" fillId="2" borderId="0" xfId="0" applyFont="1" applyFill="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0" borderId="1" xfId="0" applyFont="1" applyBorder="1" applyAlignment="1">
      <alignment horizontal="center" vertical="center" wrapText="1"/>
    </xf>
    <xf numFmtId="0" fontId="4" fillId="2" borderId="1" xfId="0" applyFont="1" applyFill="1" applyBorder="1">
      <alignment vertical="center"/>
    </xf>
    <xf numFmtId="176" fontId="5" fillId="0" borderId="1" xfId="0" applyNumberFormat="1" applyFont="1" applyBorder="1" applyAlignment="1">
      <alignment horizontal="center" vertical="center"/>
    </xf>
    <xf numFmtId="177" fontId="4" fillId="2" borderId="1" xfId="0" applyNumberFormat="1" applyFont="1" applyFill="1" applyBorder="1" applyAlignment="1">
      <alignment horizontal="center" vertical="center"/>
    </xf>
    <xf numFmtId="0" fontId="4" fillId="2" borderId="1" xfId="0" applyFont="1" applyFill="1" applyBorder="1" applyAlignment="1">
      <alignment horizontal="left" vertical="center" wrapText="1"/>
    </xf>
    <xf numFmtId="176" fontId="5" fillId="2" borderId="1" xfId="0" applyNumberFormat="1" applyFont="1" applyFill="1" applyBorder="1" applyAlignment="1">
      <alignment horizontal="center" vertical="center"/>
    </xf>
    <xf numFmtId="178" fontId="4" fillId="2" borderId="1" xfId="0" applyNumberFormat="1" applyFont="1" applyFill="1" applyBorder="1" applyAlignment="1">
      <alignment horizontal="center" vertical="center"/>
    </xf>
    <xf numFmtId="178" fontId="4" fillId="2" borderId="1" xfId="0" applyNumberFormat="1" applyFont="1" applyFill="1" applyBorder="1" applyAlignment="1">
      <alignment horizontal="right" vertical="center"/>
    </xf>
    <xf numFmtId="0" fontId="4" fillId="2" borderId="1" xfId="0" applyFont="1" applyFill="1" applyBorder="1" applyAlignment="1">
      <alignment horizontal="left" vertical="center"/>
    </xf>
    <xf numFmtId="176" fontId="4" fillId="2" borderId="1" xfId="0" applyNumberFormat="1"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1" xfId="0" applyFont="1" applyFill="1" applyBorder="1" applyAlignment="1">
      <alignment horizontal="center" vertical="center" wrapText="1"/>
    </xf>
    <xf numFmtId="0" fontId="5" fillId="2" borderId="1" xfId="0" applyFont="1" applyFill="1" applyBorder="1" applyAlignment="1">
      <alignment horizontal="center" vertical="center"/>
    </xf>
    <xf numFmtId="9" fontId="4" fillId="2" borderId="1" xfId="0" applyNumberFormat="1" applyFont="1" applyFill="1" applyBorder="1" applyAlignment="1">
      <alignment horizontal="center" vertical="center"/>
    </xf>
    <xf numFmtId="0" fontId="5" fillId="2" borderId="4" xfId="0" applyFont="1" applyFill="1" applyBorder="1" applyAlignment="1">
      <alignment horizontal="center" vertical="center" wrapText="1"/>
    </xf>
    <xf numFmtId="0" fontId="6" fillId="0" borderId="1" xfId="0" applyFont="1" applyFill="1" applyBorder="1" applyAlignment="1">
      <alignment horizontal="center" vertical="center"/>
    </xf>
    <xf numFmtId="0" fontId="5" fillId="2" borderId="5" xfId="0" applyFont="1" applyFill="1" applyBorder="1" applyAlignment="1">
      <alignment horizontal="center" vertical="center" wrapText="1"/>
    </xf>
    <xf numFmtId="9" fontId="4" fillId="2" borderId="1" xfId="0" applyNumberFormat="1"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vertical="center" wrapText="1"/>
    </xf>
    <xf numFmtId="0" fontId="7" fillId="2" borderId="0" xfId="0" applyFont="1" applyFill="1" applyAlignment="1">
      <alignment horizontal="left" vertical="center" wrapText="1"/>
    </xf>
    <xf numFmtId="0" fontId="7" fillId="2" borderId="0" xfId="0" applyFont="1" applyFill="1" applyAlignment="1">
      <alignment horizontal="left" vertical="center" indent="2"/>
    </xf>
    <xf numFmtId="0" fontId="3" fillId="2" borderId="0" xfId="0" applyFont="1" applyFill="1">
      <alignment vertical="center"/>
    </xf>
    <xf numFmtId="10" fontId="4" fillId="2" borderId="1" xfId="0" applyNumberFormat="1" applyFont="1" applyFill="1" applyBorder="1" applyAlignment="1">
      <alignment horizontal="center" vertical="center"/>
    </xf>
    <xf numFmtId="178" fontId="4" fillId="2" borderId="1" xfId="0" applyNumberFormat="1" applyFont="1" applyFill="1" applyBorder="1" applyAlignment="1">
      <alignment horizontal="center" vertical="center" wrapText="1"/>
    </xf>
    <xf numFmtId="179" fontId="4" fillId="2" borderId="1" xfId="0" applyNumberFormat="1" applyFont="1" applyFill="1" applyBorder="1" applyAlignment="1">
      <alignment horizontal="center" vertical="center"/>
    </xf>
    <xf numFmtId="178" fontId="4" fillId="2"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8"/>
  <sheetViews>
    <sheetView tabSelected="1" zoomScale="115" zoomScaleNormal="115" topLeftCell="A19" workbookViewId="0">
      <selection activeCell="G11" sqref="G11:J11"/>
    </sheetView>
  </sheetViews>
  <sheetFormatPr defaultColWidth="10" defaultRowHeight="15.6"/>
  <cols>
    <col min="1" max="1" width="4.09259259259259" style="2" customWidth="1"/>
    <col min="2" max="2" width="10.9074074074074" style="2" customWidth="1"/>
    <col min="3" max="3" width="18.3703703703704" style="2" customWidth="1"/>
    <col min="4" max="4" width="22.9074074074074" style="2" customWidth="1"/>
    <col min="5" max="5" width="12.1851851851852" style="2" customWidth="1"/>
    <col min="6" max="6" width="13.2685185185185" style="2" customWidth="1"/>
    <col min="7" max="7" width="14" style="2" customWidth="1"/>
    <col min="8" max="8" width="6.81481481481481" style="2" customWidth="1"/>
    <col min="9" max="9" width="8.09259259259259" style="2" customWidth="1"/>
    <col min="10" max="10" width="19.4537037037037" style="2" customWidth="1"/>
    <col min="11" max="11" width="10" style="2"/>
    <col min="12" max="12" width="16.1851851851852" style="2" customWidth="1"/>
    <col min="13" max="13" width="17" style="2" customWidth="1"/>
    <col min="14" max="16384" width="10" style="2"/>
  </cols>
  <sheetData>
    <row r="1" ht="22" customHeight="1" spans="1:10">
      <c r="A1" s="3" t="s">
        <v>0</v>
      </c>
      <c r="B1" s="3"/>
      <c r="C1" s="3"/>
      <c r="D1" s="3"/>
      <c r="E1" s="3"/>
      <c r="F1" s="3"/>
      <c r="G1" s="3"/>
      <c r="H1" s="3"/>
      <c r="I1" s="3"/>
      <c r="J1" s="3"/>
    </row>
    <row r="2" ht="22" customHeight="1" spans="1:10">
      <c r="A2" s="4" t="s">
        <v>1</v>
      </c>
      <c r="B2" s="4"/>
      <c r="C2" s="4"/>
      <c r="D2" s="4"/>
      <c r="E2" s="4"/>
      <c r="F2" s="4"/>
      <c r="G2" s="4"/>
      <c r="H2" s="4"/>
      <c r="I2" s="4"/>
      <c r="J2" s="4"/>
    </row>
    <row r="3" s="1" customFormat="1" ht="24" customHeight="1" spans="1:10">
      <c r="A3" s="5" t="s">
        <v>2</v>
      </c>
      <c r="B3" s="6"/>
      <c r="C3" s="6"/>
      <c r="D3" s="6" t="s">
        <v>3</v>
      </c>
      <c r="E3" s="6"/>
      <c r="F3" s="6"/>
      <c r="G3" s="6"/>
      <c r="H3" s="6"/>
      <c r="I3" s="6"/>
      <c r="J3" s="6"/>
    </row>
    <row r="4" s="1" customFormat="1" ht="24" customHeight="1" spans="1:10">
      <c r="A4" s="5" t="s">
        <v>4</v>
      </c>
      <c r="B4" s="6"/>
      <c r="C4" s="6"/>
      <c r="D4" s="7" t="s">
        <v>5</v>
      </c>
      <c r="E4" s="7"/>
      <c r="F4" s="7"/>
      <c r="G4" s="6" t="s">
        <v>6</v>
      </c>
      <c r="H4" s="5" t="s">
        <v>7</v>
      </c>
      <c r="I4" s="5"/>
      <c r="J4" s="5"/>
    </row>
    <row r="5" s="1" customFormat="1" ht="24" customHeight="1" spans="1:10">
      <c r="A5" s="5" t="s">
        <v>8</v>
      </c>
      <c r="B5" s="5"/>
      <c r="C5" s="5"/>
      <c r="D5" s="6"/>
      <c r="E5" s="5" t="s">
        <v>9</v>
      </c>
      <c r="F5" s="5" t="s">
        <v>10</v>
      </c>
      <c r="G5" s="5" t="s">
        <v>11</v>
      </c>
      <c r="H5" s="5" t="s">
        <v>12</v>
      </c>
      <c r="I5" s="5" t="s">
        <v>13</v>
      </c>
      <c r="J5" s="6" t="s">
        <v>14</v>
      </c>
    </row>
    <row r="6" s="1" customFormat="1" ht="24" customHeight="1" spans="1:10">
      <c r="A6" s="5"/>
      <c r="B6" s="5"/>
      <c r="C6" s="5"/>
      <c r="D6" s="8" t="s">
        <v>15</v>
      </c>
      <c r="E6" s="9">
        <v>541.939</v>
      </c>
      <c r="F6" s="9">
        <v>447.93</v>
      </c>
      <c r="G6" s="9">
        <v>417.429547</v>
      </c>
      <c r="H6" s="10">
        <v>10</v>
      </c>
      <c r="I6" s="36">
        <f>G6/F6</f>
        <v>0.931907992320229</v>
      </c>
      <c r="J6" s="37">
        <f>H6*I6</f>
        <v>9.31907992320229</v>
      </c>
    </row>
    <row r="7" s="1" customFormat="1" ht="24" customHeight="1" spans="1:10">
      <c r="A7" s="5"/>
      <c r="B7" s="5"/>
      <c r="C7" s="5"/>
      <c r="D7" s="11" t="s">
        <v>16</v>
      </c>
      <c r="E7" s="9">
        <v>164.83</v>
      </c>
      <c r="F7" s="9">
        <v>164.83</v>
      </c>
      <c r="G7" s="12">
        <v>134.329547</v>
      </c>
      <c r="H7" s="10" t="s">
        <v>17</v>
      </c>
      <c r="I7" s="36">
        <f>G7/F7</f>
        <v>0.814958120487775</v>
      </c>
      <c r="J7" s="10" t="s">
        <v>17</v>
      </c>
    </row>
    <row r="8" s="1" customFormat="1" ht="24" customHeight="1" spans="1:10">
      <c r="A8" s="5"/>
      <c r="B8" s="5"/>
      <c r="C8" s="5"/>
      <c r="D8" s="11" t="s">
        <v>18</v>
      </c>
      <c r="E8" s="13"/>
      <c r="F8" s="13"/>
      <c r="G8" s="14"/>
      <c r="H8" s="10"/>
      <c r="I8" s="36"/>
      <c r="J8" s="37"/>
    </row>
    <row r="9" s="1" customFormat="1" ht="24" customHeight="1" spans="1:10">
      <c r="A9" s="5"/>
      <c r="B9" s="5"/>
      <c r="C9" s="5"/>
      <c r="D9" s="15" t="s">
        <v>19</v>
      </c>
      <c r="E9" s="16">
        <v>377.109</v>
      </c>
      <c r="F9" s="9">
        <v>283.1</v>
      </c>
      <c r="G9" s="12">
        <v>283.1</v>
      </c>
      <c r="H9" s="10" t="s">
        <v>17</v>
      </c>
      <c r="I9" s="36">
        <v>1</v>
      </c>
      <c r="J9" s="37" t="s">
        <v>17</v>
      </c>
    </row>
    <row r="10" s="1" customFormat="1" ht="24" customHeight="1" spans="1:10">
      <c r="A10" s="5" t="s">
        <v>20</v>
      </c>
      <c r="B10" s="5" t="s">
        <v>21</v>
      </c>
      <c r="C10" s="5"/>
      <c r="D10" s="5"/>
      <c r="E10" s="5"/>
      <c r="F10" s="5"/>
      <c r="G10" s="5" t="s">
        <v>22</v>
      </c>
      <c r="H10" s="5"/>
      <c r="I10" s="5"/>
      <c r="J10" s="5"/>
    </row>
    <row r="11" s="1" customFormat="1" ht="163" customHeight="1" spans="1:10">
      <c r="A11" s="5"/>
      <c r="B11" s="11" t="s">
        <v>23</v>
      </c>
      <c r="C11" s="11"/>
      <c r="D11" s="11"/>
      <c r="E11" s="11"/>
      <c r="F11" s="11"/>
      <c r="G11" s="11" t="s">
        <v>24</v>
      </c>
      <c r="H11" s="11"/>
      <c r="I11" s="11"/>
      <c r="J11" s="11"/>
    </row>
    <row r="12" s="1" customFormat="1" ht="34" customHeight="1" spans="1:10">
      <c r="A12" s="5" t="s">
        <v>25</v>
      </c>
      <c r="B12" s="5" t="s">
        <v>26</v>
      </c>
      <c r="C12" s="6" t="s">
        <v>27</v>
      </c>
      <c r="D12" s="17" t="s">
        <v>28</v>
      </c>
      <c r="E12" s="18" t="s">
        <v>29</v>
      </c>
      <c r="F12" s="19"/>
      <c r="G12" s="5" t="s">
        <v>30</v>
      </c>
      <c r="H12" s="5" t="s">
        <v>12</v>
      </c>
      <c r="I12" s="5" t="s">
        <v>14</v>
      </c>
      <c r="J12" s="5" t="s">
        <v>31</v>
      </c>
    </row>
    <row r="13" s="1" customFormat="1" spans="1:10">
      <c r="A13" s="5"/>
      <c r="B13" s="20" t="s">
        <v>32</v>
      </c>
      <c r="C13" s="21" t="s">
        <v>33</v>
      </c>
      <c r="D13" s="21" t="s">
        <v>34</v>
      </c>
      <c r="E13" s="22" t="s">
        <v>35</v>
      </c>
      <c r="F13" s="22"/>
      <c r="G13" s="6" t="s">
        <v>36</v>
      </c>
      <c r="H13" s="23">
        <v>10</v>
      </c>
      <c r="I13" s="6">
        <v>10</v>
      </c>
      <c r="J13" s="5"/>
    </row>
    <row r="14" s="1" customFormat="1" ht="72" spans="1:10">
      <c r="A14" s="5"/>
      <c r="B14" s="20"/>
      <c r="C14" s="21" t="s">
        <v>33</v>
      </c>
      <c r="D14" s="21" t="s">
        <v>37</v>
      </c>
      <c r="E14" s="22" t="s">
        <v>38</v>
      </c>
      <c r="F14" s="22"/>
      <c r="G14" s="6" t="s">
        <v>39</v>
      </c>
      <c r="H14" s="23">
        <v>10</v>
      </c>
      <c r="I14" s="6">
        <v>5</v>
      </c>
      <c r="J14" s="5" t="s">
        <v>40</v>
      </c>
    </row>
    <row r="15" s="1" customFormat="1" ht="24" spans="1:10">
      <c r="A15" s="5"/>
      <c r="B15" s="20"/>
      <c r="C15" s="21" t="s">
        <v>33</v>
      </c>
      <c r="D15" s="21" t="s">
        <v>41</v>
      </c>
      <c r="E15" s="22" t="s">
        <v>42</v>
      </c>
      <c r="F15" s="22"/>
      <c r="G15" s="6" t="s">
        <v>43</v>
      </c>
      <c r="H15" s="23">
        <v>10</v>
      </c>
      <c r="I15" s="6">
        <v>10</v>
      </c>
      <c r="J15" s="5"/>
    </row>
    <row r="16" s="1" customFormat="1" spans="1:10">
      <c r="A16" s="5"/>
      <c r="B16" s="20"/>
      <c r="C16" s="21" t="s">
        <v>44</v>
      </c>
      <c r="D16" s="21" t="s">
        <v>45</v>
      </c>
      <c r="E16" s="22" t="s">
        <v>46</v>
      </c>
      <c r="F16" s="22"/>
      <c r="G16" s="24" t="s">
        <v>47</v>
      </c>
      <c r="H16" s="23">
        <v>5</v>
      </c>
      <c r="I16" s="6">
        <v>5</v>
      </c>
      <c r="J16" s="5"/>
    </row>
    <row r="17" s="1" customFormat="1" ht="13" customHeight="1" spans="1:10">
      <c r="A17" s="5"/>
      <c r="B17" s="20"/>
      <c r="C17" s="21" t="s">
        <v>44</v>
      </c>
      <c r="D17" s="21" t="s">
        <v>48</v>
      </c>
      <c r="E17" s="22" t="s">
        <v>49</v>
      </c>
      <c r="F17" s="22"/>
      <c r="G17" s="25">
        <v>1</v>
      </c>
      <c r="H17" s="23">
        <v>10</v>
      </c>
      <c r="I17" s="6">
        <v>10</v>
      </c>
      <c r="J17" s="5"/>
    </row>
    <row r="18" s="1" customFormat="1" ht="24" spans="1:10">
      <c r="A18" s="5"/>
      <c r="B18" s="20"/>
      <c r="C18" s="21" t="s">
        <v>50</v>
      </c>
      <c r="D18" s="21" t="s">
        <v>51</v>
      </c>
      <c r="E18" s="22" t="s">
        <v>52</v>
      </c>
      <c r="F18" s="22"/>
      <c r="G18" s="6" t="s">
        <v>53</v>
      </c>
      <c r="H18" s="23">
        <v>5</v>
      </c>
      <c r="I18" s="6">
        <v>5</v>
      </c>
      <c r="J18" s="5"/>
    </row>
    <row r="19" s="1" customFormat="1" spans="1:10">
      <c r="A19" s="5"/>
      <c r="B19" s="26" t="s">
        <v>54</v>
      </c>
      <c r="C19" s="21" t="s">
        <v>55</v>
      </c>
      <c r="D19" s="21" t="s">
        <v>56</v>
      </c>
      <c r="E19" s="27" t="s">
        <v>57</v>
      </c>
      <c r="F19" s="27"/>
      <c r="G19" s="23" t="s">
        <v>58</v>
      </c>
      <c r="H19" s="23">
        <v>10</v>
      </c>
      <c r="I19" s="6">
        <v>10</v>
      </c>
      <c r="J19" s="5"/>
    </row>
    <row r="20" s="1" customFormat="1" spans="1:10">
      <c r="A20" s="5"/>
      <c r="B20" s="25" t="s">
        <v>59</v>
      </c>
      <c r="C20" s="21" t="s">
        <v>60</v>
      </c>
      <c r="D20" s="21" t="s">
        <v>61</v>
      </c>
      <c r="E20" s="22" t="s">
        <v>62</v>
      </c>
      <c r="F20" s="22"/>
      <c r="G20" s="23" t="s">
        <v>63</v>
      </c>
      <c r="H20" s="23">
        <v>10</v>
      </c>
      <c r="I20" s="6">
        <v>10</v>
      </c>
      <c r="J20" s="20"/>
    </row>
    <row r="21" s="1" customFormat="1" ht="72" spans="1:10">
      <c r="A21" s="5"/>
      <c r="B21" s="25"/>
      <c r="C21" s="21" t="s">
        <v>64</v>
      </c>
      <c r="D21" s="21" t="s">
        <v>65</v>
      </c>
      <c r="E21" s="22" t="s">
        <v>66</v>
      </c>
      <c r="F21" s="22"/>
      <c r="G21" s="5" t="s">
        <v>67</v>
      </c>
      <c r="H21" s="23">
        <v>10</v>
      </c>
      <c r="I21" s="5">
        <v>10</v>
      </c>
      <c r="J21" s="20"/>
    </row>
    <row r="22" s="1" customFormat="1" ht="36" spans="1:10">
      <c r="A22" s="5"/>
      <c r="B22" s="28" t="s">
        <v>68</v>
      </c>
      <c r="C22" s="21" t="s">
        <v>69</v>
      </c>
      <c r="D22" s="21" t="s">
        <v>70</v>
      </c>
      <c r="E22" s="22" t="s">
        <v>71</v>
      </c>
      <c r="F22" s="22"/>
      <c r="G22" s="29">
        <v>0</v>
      </c>
      <c r="H22" s="23">
        <v>5</v>
      </c>
      <c r="I22" s="5">
        <v>5</v>
      </c>
      <c r="J22" s="20"/>
    </row>
    <row r="23" s="1" customFormat="1" ht="36" spans="1:10">
      <c r="A23" s="5"/>
      <c r="B23" s="26"/>
      <c r="C23" s="21" t="s">
        <v>69</v>
      </c>
      <c r="D23" s="21" t="s">
        <v>72</v>
      </c>
      <c r="E23" s="22" t="s">
        <v>71</v>
      </c>
      <c r="F23" s="22"/>
      <c r="G23" s="29">
        <v>0</v>
      </c>
      <c r="H23" s="23">
        <v>5</v>
      </c>
      <c r="I23" s="5">
        <v>5</v>
      </c>
      <c r="J23" s="20"/>
    </row>
    <row r="24" s="1" customFormat="1" ht="27" customHeight="1" spans="1:10">
      <c r="A24" s="17" t="s">
        <v>73</v>
      </c>
      <c r="B24" s="30"/>
      <c r="C24" s="30"/>
      <c r="D24" s="30"/>
      <c r="E24" s="30"/>
      <c r="F24" s="30"/>
      <c r="G24" s="31"/>
      <c r="H24" s="10">
        <f>SUM(H13:H23)+H6</f>
        <v>100</v>
      </c>
      <c r="I24" s="38">
        <f>SUM(I13:I23)+J6</f>
        <v>94.3190799232023</v>
      </c>
      <c r="J24" s="39"/>
    </row>
    <row r="25" s="1" customFormat="1" ht="123" customHeight="1" spans="1:10">
      <c r="A25" s="32" t="s">
        <v>74</v>
      </c>
      <c r="B25" s="8"/>
      <c r="C25" s="8"/>
      <c r="D25" s="8"/>
      <c r="E25" s="8"/>
      <c r="F25" s="8"/>
      <c r="G25" s="8"/>
      <c r="H25" s="8"/>
      <c r="I25" s="8"/>
      <c r="J25" s="8"/>
    </row>
    <row r="26" ht="14.25" customHeight="1" spans="1:10">
      <c r="A26" s="33"/>
      <c r="B26" s="34"/>
      <c r="C26" s="34"/>
      <c r="D26" s="34"/>
      <c r="E26" s="34"/>
      <c r="F26" s="34"/>
      <c r="G26" s="34"/>
      <c r="H26" s="34"/>
      <c r="I26" s="34"/>
      <c r="J26" s="34"/>
    </row>
    <row r="28" ht="17.4" spans="7:7">
      <c r="G28" s="35"/>
    </row>
  </sheetData>
  <mergeCells count="32">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A24:G24"/>
    <mergeCell ref="A25:J25"/>
    <mergeCell ref="A26:J26"/>
    <mergeCell ref="A10:A11"/>
    <mergeCell ref="A12:A23"/>
    <mergeCell ref="B13:B18"/>
    <mergeCell ref="B20:B21"/>
    <mergeCell ref="B22:B23"/>
    <mergeCell ref="A5:C9"/>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2025-02-10T13:12:00Z</dcterms:created>
  <dcterms:modified xsi:type="dcterms:W3CDTF">2025-08-22T06:04:06Z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296DFB29384940C4ACD959C6F50F6B23_13</vt:lpwstr>
  </property>
  <property fmtid="{D5CDD505-2E9C-101B-9397-08002B2CF9AE}" pid="3" name="KSOProductBuildVer">
    <vt:lpwstr>2052-12.1.0.21915</vt:lpwstr>
  </property>
</Properties>
</file>