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2188" windowHeight="9180"/>
  </bookViews>
  <sheets>
    <sheet name="Sheet1" sheetId="1" r:id="rId1"/>
  </sheets>
  <definedNames>
    <definedName name="_xlnm.Print_Area" localSheetId="0">Sheet1!$A$1:$J$23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<sst xmlns="http://schemas.openxmlformats.org/spreadsheetml/2006/main" count="77" uniqueCount="68">
  <si>
    <t>项目支出绩效自评表</t>
  </si>
  <si>
    <t>（2024年度）</t>
  </si>
  <si>
    <t>项目名称</t>
  </si>
  <si>
    <t>国际科技创新中心建设重点任务评估</t>
  </si>
  <si>
    <t>主管部门</t>
  </si>
  <si>
    <t>北京市科学技术委员会</t>
  </si>
  <si>
    <t>实施单位</t>
  </si>
  <si>
    <t>北京市科学技术委员会本级事业</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</si>
  <si>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</si>
  <si>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</si>
  <si>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</si>
  <si>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</si>
  <si>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</si>
  <si>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</si>
  <si>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</si>
  <si>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</si>
  <si>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</si>
  <si>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</si>
  <si>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</si>
  <si>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</si>
  <si>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</si>
  <si>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</si>
  <si>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</si>
  <si>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围绕新时代北京国际科技创新中心建设需求和全球科技创新发展情况，落实市委市政府有关部署要求，深入开展国际科技创新中心建设重点领域、关键问题的研究评估，形成相对完善的研究体系、任务体系、评价体系，并推动建立科技情报体系，为领导决策提供参考和依据。</t>
  </si>
  <si>
    <t>围绕新时代北京国际科技创新中心建设需求和全球科技创新发展情况，支持6项研究课题，对国内主要科创中心建设重点领域、科技战略情报体系、基础研究重点领域国际态势、世界主要科学中心工作机制与促进政策、重点领域颠覆性技术识别追踪、北京科创中心建设成效分析等进行了研究，为科技创新中心建设重点工作任务提供了决策依据。</t>
  </si>
  <si>
    <t>绩效指标</t>
  </si>
  <si>
    <t>一级指标</t>
  </si>
  <si>
    <t>二级指标</t>
  </si>
  <si>
    <t>三级指标</t>
  </si>
  <si>
    <t>年度指标值</t>
  </si>
  <si>
    <t>实际完成值</t>
  </si>
  <si>
    <t>偏差原因分析及改进
措施</t>
  </si>
  <si>
    <t>产出指标</t>
  </si>
  <si>
    <t>数量指标</t>
  </si>
  <si>
    <t>成果数量</t>
  </si>
  <si>
    <t>≥30个</t>
  </si>
  <si>
    <t>20个</t>
  </si>
  <si>
    <t>执行期未满，预计执行期满能完成年度指标</t>
  </si>
  <si>
    <t>课题数量</t>
  </si>
  <si>
    <t>≥6个</t>
  </si>
  <si>
    <t>6个</t>
  </si>
  <si>
    <t>质量指标</t>
  </si>
  <si>
    <t>研究成果报送或采纳数量</t>
  </si>
  <si>
    <t>≥30篇</t>
  </si>
  <si>
    <t>20篇</t>
  </si>
  <si>
    <t>课题验收通过率</t>
  </si>
  <si>
    <t>≥90%</t>
  </si>
  <si>
    <t>时效指标</t>
  </si>
  <si>
    <t>课题按时验收率</t>
  </si>
  <si>
    <t>成本指标</t>
  </si>
  <si>
    <t>经济成本指标</t>
  </si>
  <si>
    <t>课题研究总成本</t>
  </si>
  <si>
    <t>≤350万元</t>
  </si>
  <si>
    <t>321.182万元</t>
  </si>
  <si>
    <t>课题研究分项成本</t>
  </si>
  <si>
    <t>≤60万元</t>
  </si>
  <si>
    <t>93万元</t>
  </si>
  <si>
    <t>2025年是“十四五”规划里国际科创中心建设基本建成的年度，需要请权威第三方机构对国际科技创新中心建设情况作出准确科学测评，故单项价格较高。下一年度采用参照前一年度、提前询价等方式更准确测算单项成本</t>
  </si>
  <si>
    <t>效益指标</t>
  </si>
  <si>
    <t>社会效益指标</t>
  </si>
  <si>
    <t>研究成果内容应用情况</t>
  </si>
  <si>
    <t>≥6篇</t>
  </si>
  <si>
    <t>10篇</t>
  </si>
  <si>
    <t>研究影响力</t>
  </si>
  <si>
    <t>≥2次</t>
  </si>
  <si>
    <t>3次</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</si>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</sst>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6">
    <font>
      <sz val="11"/>
      <color theme="1"/>
      <name val="宋体"/>
      <charset val="134"/>
      <scheme val="minor"/>
    </font>
    <font>
      <sz val="12"/>
      <name val="仿宋_GB2312"/>
      <charset val="134"/>
    </font>
    <font>
      <sz val="12"/>
      <name val="宋体"/>
      <charset val="134"/>
    </font>
    <font>
      <sz val="10"/>
      <name val="宋体"/>
      <charset val="134"/>
    </font>
    <font>
      <sz val="14"/>
      <name val="宋体"/>
      <charset val="134"/>
    </font>
    <font>
      <sz val="10"/>
      <name val="仿宋_GB2312"/>
      <charset val="134"/>
    </font>
    <font>
      <sz val="12"/>
      <color rgb="FFFF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7"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8" applyNumberFormat="0" applyFill="0" applyAlignment="0" applyProtection="0">
      <alignment vertical="center"/>
    </xf>
    <xf numFmtId="0" fontId="13" fillId="0" borderId="8" applyNumberFormat="0" applyFill="0" applyAlignment="0" applyProtection="0">
      <alignment vertical="center"/>
    </xf>
    <xf numFmtId="0" fontId="14" fillId="0" borderId="9" applyNumberFormat="0" applyFill="0" applyAlignment="0" applyProtection="0">
      <alignment vertical="center"/>
    </xf>
    <xf numFmtId="0" fontId="14" fillId="0" borderId="0" applyNumberFormat="0" applyFill="0" applyBorder="0" applyAlignment="0" applyProtection="0">
      <alignment vertical="center"/>
    </xf>
    <xf numFmtId="0" fontId="15" fillId="4" borderId="10" applyNumberFormat="0" applyAlignment="0" applyProtection="0">
      <alignment vertical="center"/>
    </xf>
    <xf numFmtId="0" fontId="16" fillId="5" borderId="11" applyNumberFormat="0" applyAlignment="0" applyProtection="0">
      <alignment vertical="center"/>
    </xf>
    <xf numFmtId="0" fontId="17" fillId="5" borderId="10" applyNumberFormat="0" applyAlignment="0" applyProtection="0">
      <alignment vertical="center"/>
    </xf>
    <xf numFmtId="0" fontId="18" fillId="6" borderId="12" applyNumberFormat="0" applyAlignment="0" applyProtection="0">
      <alignment vertical="center"/>
    </xf>
    <xf numFmtId="0" fontId="19" fillId="0" borderId="13" applyNumberFormat="0" applyFill="0" applyAlignment="0" applyProtection="0">
      <alignment vertical="center"/>
    </xf>
    <xf numFmtId="0" fontId="20" fillId="0" borderId="14"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cellStyleXfs>
  <cellXfs count="48">
    <xf numFmtId="0" fontId="0" fillId="0" borderId="0" xfId="0">
      <alignment vertical="center"/>
    </xf>
    <xf numFmtId="0" fontId="1" fillId="2"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2" borderId="0" xfId="0" applyFont="1" applyFill="1" applyAlignment="1">
      <alignment horizontal="center" vertical="center"/>
    </xf>
    <xf numFmtId="0" fontId="2" fillId="0" borderId="0" xfId="0" applyFont="1" applyFill="1">
      <alignment vertical="center"/>
    </xf>
    <xf numFmtId="0" fontId="3" fillId="2" borderId="0" xfId="0" applyFont="1" applyFill="1" applyAlignment="1">
      <alignment vertical="center" wrapText="1"/>
    </xf>
    <xf numFmtId="0" fontId="4" fillId="2" borderId="0" xfId="0" applyFont="1" applyFill="1" applyAlignment="1">
      <alignment horizontal="center" vertical="center" wrapText="1"/>
    </xf>
    <xf numFmtId="0" fontId="4" fillId="0" borderId="0" xfId="0" applyFont="1" applyFill="1" applyAlignment="1">
      <alignment horizontal="center" vertical="center" wrapText="1"/>
    </xf>
    <xf numFmtId="0" fontId="5" fillId="2" borderId="0" xfId="0" applyFont="1" applyFill="1" applyAlignment="1">
      <alignment horizontal="center" vertical="center" wrapText="1"/>
    </xf>
    <xf numFmtId="0" fontId="5" fillId="0" borderId="0" xfId="0" applyFont="1" applyFill="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2" borderId="1" xfId="0" applyFont="1" applyFill="1" applyBorder="1">
      <alignment vertical="center"/>
    </xf>
    <xf numFmtId="176" fontId="5" fillId="0" borderId="1" xfId="0" applyNumberFormat="1" applyFont="1" applyBorder="1" applyAlignment="1">
      <alignment horizontal="center" vertical="center"/>
    </xf>
    <xf numFmtId="177" fontId="5" fillId="0" borderId="1" xfId="0" applyNumberFormat="1" applyFont="1" applyFill="1" applyBorder="1" applyAlignment="1">
      <alignment horizontal="center" vertical="center"/>
    </xf>
    <xf numFmtId="0" fontId="5" fillId="2" borderId="1" xfId="0" applyFont="1" applyFill="1" applyBorder="1" applyAlignment="1">
      <alignment horizontal="left" vertical="center" wrapText="1"/>
    </xf>
    <xf numFmtId="178"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right" vertical="center"/>
    </xf>
    <xf numFmtId="0" fontId="5" fillId="2" borderId="1" xfId="0" applyFont="1" applyFill="1" applyBorder="1" applyAlignment="1">
      <alignment horizontal="left" vertical="center"/>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0" borderId="1" xfId="0" applyFont="1" applyBorder="1" applyAlignment="1">
      <alignment horizontal="center" vertical="center"/>
    </xf>
    <xf numFmtId="9" fontId="5" fillId="2" borderId="1" xfId="0" applyNumberFormat="1" applyFont="1" applyFill="1" applyBorder="1" applyAlignment="1">
      <alignment horizontal="center" vertical="center"/>
    </xf>
    <xf numFmtId="9" fontId="5" fillId="2" borderId="1" xfId="0" applyNumberFormat="1" applyFont="1" applyFill="1" applyBorder="1" applyAlignment="1">
      <alignment horizontal="center" vertical="center" wrapText="1"/>
    </xf>
    <xf numFmtId="0" fontId="5" fillId="2" borderId="4" xfId="0" applyFont="1" applyFill="1" applyBorder="1" applyAlignment="1">
      <alignment horizontal="center" vertical="center" wrapText="1"/>
    </xf>
    <xf numFmtId="9" fontId="5" fillId="2" borderId="5" xfId="0" applyNumberFormat="1" applyFont="1" applyFill="1" applyBorder="1" applyAlignment="1">
      <alignment horizontal="center" vertical="center"/>
    </xf>
    <xf numFmtId="9" fontId="5" fillId="2" borderId="4" xfId="0" applyNumberFormat="1" applyFont="1" applyFill="1" applyBorder="1" applyAlignment="1">
      <alignment horizontal="center" vertical="center"/>
    </xf>
    <xf numFmtId="0" fontId="5" fillId="2" borderId="6"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 xfId="0" applyFont="1" applyFill="1" applyBorder="1" applyAlignment="1">
      <alignment vertical="center" wrapText="1"/>
    </xf>
    <xf numFmtId="0" fontId="5" fillId="0" borderId="1" xfId="0" applyFont="1" applyFill="1" applyBorder="1">
      <alignment vertical="center"/>
    </xf>
    <xf numFmtId="0" fontId="3" fillId="2" borderId="0" xfId="0" applyFont="1" applyFill="1" applyAlignment="1">
      <alignment horizontal="left" vertical="center" wrapText="1"/>
    </xf>
    <xf numFmtId="0" fontId="3" fillId="2" borderId="0" xfId="0" applyFont="1" applyFill="1" applyAlignment="1">
      <alignment horizontal="left" vertical="center" indent="2"/>
    </xf>
    <xf numFmtId="0" fontId="3" fillId="0" borderId="0" xfId="0" applyFont="1" applyFill="1" applyAlignment="1">
      <alignment horizontal="left" vertical="center" indent="2"/>
    </xf>
    <xf numFmtId="0" fontId="4" fillId="2" borderId="0" xfId="0" applyFont="1" applyFill="1">
      <alignment vertical="center"/>
    </xf>
    <xf numFmtId="10"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center" vertical="center" wrapText="1"/>
    </xf>
    <xf numFmtId="177" fontId="5" fillId="2" borderId="1" xfId="0" applyNumberFormat="1" applyFont="1" applyFill="1" applyBorder="1" applyAlignment="1">
      <alignment horizontal="center" vertical="center"/>
    </xf>
    <xf numFmtId="0" fontId="6" fillId="2" borderId="0" xfId="0" applyFont="1" applyFill="1">
      <alignment vertical="center"/>
    </xf>
    <xf numFmtId="179" fontId="5" fillId="2" borderId="1" xfId="0" applyNumberFormat="1" applyFont="1" applyFill="1" applyBorder="1" applyAlignment="1">
      <alignment horizontal="center" vertical="center"/>
    </xf>
    <xf numFmtId="178" fontId="5" fillId="2" borderId="1" xfId="0" applyNumberFormat="1"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K26"/>
  <sheetViews>
    <sheetView tabSelected="1" topLeftCell="A14" workbookViewId="0">
      <selection activeCell="J19" sqref="J19"/>
    </sheetView>
  </sheetViews>
  <sheetFormatPr defaultColWidth="10" defaultRowHeight="15.6"/>
  <cols>
    <col min="1" max="1" width="4.09259259259259" style="2" customWidth="1"/>
    <col min="2" max="2" width="10.9074074074074" style="3" customWidth="1"/>
    <col min="3" max="3" width="18.3611111111111" style="3" customWidth="1"/>
    <col min="4" max="4" width="18.1851851851852" style="4" customWidth="1"/>
    <col min="5" max="5" width="12.1851851851852" style="4" customWidth="1"/>
    <col min="6" max="6" width="12.7777777777778" style="4" customWidth="1"/>
    <col min="7" max="7" width="11.5462962962963" style="3" customWidth="1"/>
    <col min="8" max="8" width="6.81481481481481" style="5" customWidth="1"/>
    <col min="9" max="9" width="8.09259259259259" style="3" customWidth="1"/>
    <col min="10" max="10" width="19.4537037037037" style="3" customWidth="1"/>
    <col min="11" max="11" width="14.3333333333333" style="3"/>
    <col min="12" max="12" width="16.1851851851852" style="6" customWidth="1"/>
    <col min="13" max="13" width="17" style="6" customWidth="1"/>
    <col min="14" max="16384" width="10" style="3"/>
  </cols>
  <sheetData>
    <row r="1" ht="22" customHeight="1" spans="1:10">
      <c r="A1" s="7" t="s">
        <v>0</v>
      </c>
      <c r="B1" s="7"/>
      <c r="C1" s="7"/>
      <c r="D1" s="7"/>
      <c r="E1" s="7"/>
      <c r="F1" s="7"/>
      <c r="G1" s="7"/>
      <c r="H1" s="8"/>
      <c r="I1" s="7"/>
      <c r="J1" s="7"/>
    </row>
    <row r="2" ht="22" customHeight="1" spans="1:10">
      <c r="A2" s="9" t="s">
        <v>1</v>
      </c>
      <c r="B2" s="9"/>
      <c r="C2" s="9"/>
      <c r="D2" s="9"/>
      <c r="E2" s="9"/>
      <c r="F2" s="9"/>
      <c r="G2" s="9"/>
      <c r="H2" s="10"/>
      <c r="I2" s="9"/>
      <c r="J2" s="9"/>
    </row>
    <row r="3" s="1" customFormat="1" ht="24" customHeight="1" spans="1:10">
      <c r="A3" s="11" t="s">
        <v>2</v>
      </c>
      <c r="B3" s="12"/>
      <c r="C3" s="12"/>
      <c r="D3" s="12" t="s">
        <v>3</v>
      </c>
      <c r="E3" s="12"/>
      <c r="F3" s="12"/>
      <c r="G3" s="12"/>
      <c r="H3" s="13"/>
      <c r="I3" s="12"/>
      <c r="J3" s="12"/>
    </row>
    <row r="4" s="1" customFormat="1" ht="24" customHeight="1" spans="1:10">
      <c r="A4" s="11" t="s">
        <v>4</v>
      </c>
      <c r="B4" s="12"/>
      <c r="C4" s="12"/>
      <c r="D4" s="14" t="s">
        <v>5</v>
      </c>
      <c r="E4" s="14"/>
      <c r="F4" s="14"/>
      <c r="G4" s="12" t="s">
        <v>6</v>
      </c>
      <c r="H4" s="15" t="s">
        <v>7</v>
      </c>
      <c r="I4" s="11"/>
      <c r="J4" s="11"/>
    </row>
    <row r="5" s="1" customFormat="1" ht="24" customHeight="1" spans="1:10">
      <c r="A5" s="11" t="s">
        <v>8</v>
      </c>
      <c r="B5" s="11"/>
      <c r="C5" s="11"/>
      <c r="D5" s="12"/>
      <c r="E5" s="11" t="s">
        <v>9</v>
      </c>
      <c r="F5" s="11" t="s">
        <v>10</v>
      </c>
      <c r="G5" s="11" t="s">
        <v>11</v>
      </c>
      <c r="H5" s="15" t="s">
        <v>12</v>
      </c>
      <c r="I5" s="11" t="s">
        <v>13</v>
      </c>
      <c r="J5" s="12" t="s">
        <v>14</v>
      </c>
    </row>
    <row r="6" s="1" customFormat="1" ht="24" customHeight="1" spans="1:10">
      <c r="A6" s="11"/>
      <c r="B6" s="11"/>
      <c r="C6" s="11"/>
      <c r="D6" s="16" t="s">
        <v>15</v>
      </c>
      <c r="E6" s="17">
        <v>350</v>
      </c>
      <c r="F6" s="17">
        <v>350</v>
      </c>
      <c r="G6" s="17">
        <v>321.182</v>
      </c>
      <c r="H6" s="18">
        <v>10</v>
      </c>
      <c r="I6" s="42">
        <f>G6/F6</f>
        <v>0.917662857142857</v>
      </c>
      <c r="J6" s="43">
        <f>H6*I6</f>
        <v>9.17662857142857</v>
      </c>
    </row>
    <row r="7" s="1" customFormat="1" ht="24" customHeight="1" spans="1:10">
      <c r="A7" s="11"/>
      <c r="B7" s="11"/>
      <c r="C7" s="11"/>
      <c r="D7" s="19" t="s">
        <v>16</v>
      </c>
      <c r="E7" s="17">
        <v>350</v>
      </c>
      <c r="F7" s="17">
        <v>350</v>
      </c>
      <c r="G7" s="17">
        <v>321.182</v>
      </c>
      <c r="H7" s="18" t="s">
        <v>17</v>
      </c>
      <c r="I7" s="42">
        <f>G7/F7</f>
        <v>0.917662857142857</v>
      </c>
      <c r="J7" s="44" t="s">
        <v>17</v>
      </c>
    </row>
    <row r="8" s="1" customFormat="1" ht="24" customHeight="1" spans="1:10">
      <c r="A8" s="11"/>
      <c r="B8" s="11"/>
      <c r="C8" s="11"/>
      <c r="D8" s="19" t="s">
        <v>18</v>
      </c>
      <c r="E8" s="20"/>
      <c r="F8" s="20"/>
      <c r="G8" s="21"/>
      <c r="H8" s="18"/>
      <c r="I8" s="42"/>
      <c r="J8" s="43"/>
    </row>
    <row r="9" s="1" customFormat="1" ht="24" customHeight="1" spans="1:10">
      <c r="A9" s="11"/>
      <c r="B9" s="11"/>
      <c r="C9" s="11"/>
      <c r="D9" s="22" t="s">
        <v>19</v>
      </c>
      <c r="E9" s="20"/>
      <c r="F9" s="20"/>
      <c r="G9" s="21"/>
      <c r="H9" s="13"/>
      <c r="I9" s="42"/>
      <c r="J9" s="43"/>
    </row>
    <row r="10" s="1" customFormat="1" ht="24" customHeight="1" spans="1:10">
      <c r="A10" s="11" t="s">
        <v>20</v>
      </c>
      <c r="B10" s="11" t="s">
        <v>21</v>
      </c>
      <c r="C10" s="11"/>
      <c r="D10" s="11"/>
      <c r="E10" s="11"/>
      <c r="F10" s="11"/>
      <c r="G10" s="11" t="s">
        <v>22</v>
      </c>
      <c r="H10" s="15"/>
      <c r="I10" s="11"/>
      <c r="J10" s="11"/>
    </row>
    <row r="11" s="1" customFormat="1" ht="101" customHeight="1" spans="1:10">
      <c r="A11" s="11"/>
      <c r="B11" s="19" t="s">
        <v>23</v>
      </c>
      <c r="C11" s="19"/>
      <c r="D11" s="19"/>
      <c r="E11" s="19"/>
      <c r="F11" s="19"/>
      <c r="G11" s="23" t="s">
        <v>24</v>
      </c>
      <c r="H11" s="24"/>
      <c r="I11" s="23"/>
      <c r="J11" s="23"/>
    </row>
    <row r="12" s="1" customFormat="1" ht="34" customHeight="1" spans="1:10">
      <c r="A12" s="11" t="s">
        <v>25</v>
      </c>
      <c r="B12" s="11" t="s">
        <v>26</v>
      </c>
      <c r="C12" s="12" t="s">
        <v>27</v>
      </c>
      <c r="D12" s="25" t="s">
        <v>28</v>
      </c>
      <c r="E12" s="26" t="s">
        <v>29</v>
      </c>
      <c r="F12" s="27"/>
      <c r="G12" s="11" t="s">
        <v>30</v>
      </c>
      <c r="H12" s="15" t="s">
        <v>12</v>
      </c>
      <c r="I12" s="11" t="s">
        <v>14</v>
      </c>
      <c r="J12" s="11" t="s">
        <v>31</v>
      </c>
    </row>
    <row r="13" s="1" customFormat="1" ht="36" spans="1:10">
      <c r="A13" s="11"/>
      <c r="B13" s="11" t="s">
        <v>32</v>
      </c>
      <c r="C13" s="14" t="s">
        <v>33</v>
      </c>
      <c r="D13" s="14" t="s">
        <v>34</v>
      </c>
      <c r="E13" s="28" t="s">
        <v>35</v>
      </c>
      <c r="F13" s="28"/>
      <c r="G13" s="12" t="s">
        <v>36</v>
      </c>
      <c r="H13" s="15">
        <v>5</v>
      </c>
      <c r="I13" s="12">
        <v>3.3</v>
      </c>
      <c r="J13" s="11" t="s">
        <v>37</v>
      </c>
    </row>
    <row r="14" s="1" customFormat="1" spans="1:10">
      <c r="A14" s="11"/>
      <c r="B14" s="11"/>
      <c r="C14" s="14" t="s">
        <v>33</v>
      </c>
      <c r="D14" s="14" t="s">
        <v>38</v>
      </c>
      <c r="E14" s="28" t="s">
        <v>39</v>
      </c>
      <c r="F14" s="28"/>
      <c r="G14" s="12" t="s">
        <v>40</v>
      </c>
      <c r="H14" s="15">
        <v>5</v>
      </c>
      <c r="I14" s="12">
        <v>5</v>
      </c>
      <c r="J14" s="11"/>
    </row>
    <row r="15" s="1" customFormat="1" ht="36" spans="1:10">
      <c r="A15" s="11"/>
      <c r="B15" s="11"/>
      <c r="C15" s="14" t="s">
        <v>41</v>
      </c>
      <c r="D15" s="14" t="s">
        <v>42</v>
      </c>
      <c r="E15" s="28" t="s">
        <v>43</v>
      </c>
      <c r="F15" s="28"/>
      <c r="G15" s="12" t="s">
        <v>44</v>
      </c>
      <c r="H15" s="15">
        <v>10</v>
      </c>
      <c r="I15" s="12">
        <v>6.7</v>
      </c>
      <c r="J15" s="11" t="s">
        <v>37</v>
      </c>
    </row>
    <row r="16" s="1" customFormat="1" ht="19" customHeight="1" spans="1:10">
      <c r="A16" s="11"/>
      <c r="B16" s="11"/>
      <c r="C16" s="14" t="s">
        <v>41</v>
      </c>
      <c r="D16" s="14" t="s">
        <v>45</v>
      </c>
      <c r="E16" s="28" t="s">
        <v>46</v>
      </c>
      <c r="F16" s="28"/>
      <c r="G16" s="29">
        <v>1</v>
      </c>
      <c r="H16" s="15">
        <v>10</v>
      </c>
      <c r="I16" s="12">
        <v>10</v>
      </c>
      <c r="J16" s="11"/>
    </row>
    <row r="17" s="1" customFormat="1" ht="19" customHeight="1" spans="1:10">
      <c r="A17" s="11"/>
      <c r="B17" s="11"/>
      <c r="C17" s="14" t="s">
        <v>47</v>
      </c>
      <c r="D17" s="14" t="s">
        <v>48</v>
      </c>
      <c r="E17" s="26" t="s">
        <v>46</v>
      </c>
      <c r="F17" s="27"/>
      <c r="G17" s="30">
        <v>1</v>
      </c>
      <c r="H17" s="15">
        <v>10</v>
      </c>
      <c r="I17" s="12">
        <v>10</v>
      </c>
      <c r="J17" s="11"/>
    </row>
    <row r="18" s="1" customFormat="1" ht="24" spans="1:11">
      <c r="A18" s="11"/>
      <c r="B18" s="31" t="s">
        <v>49</v>
      </c>
      <c r="C18" s="14" t="s">
        <v>50</v>
      </c>
      <c r="D18" s="14" t="s">
        <v>51</v>
      </c>
      <c r="E18" s="28" t="s">
        <v>52</v>
      </c>
      <c r="F18" s="28"/>
      <c r="G18" s="11" t="s">
        <v>53</v>
      </c>
      <c r="H18" s="15">
        <v>10</v>
      </c>
      <c r="I18" s="12">
        <v>10</v>
      </c>
      <c r="J18" s="11"/>
      <c r="K18" s="45"/>
    </row>
    <row r="19" s="1" customFormat="1" ht="132" spans="1:10">
      <c r="A19" s="11"/>
      <c r="B19" s="31"/>
      <c r="C19" s="14" t="s">
        <v>50</v>
      </c>
      <c r="D19" s="14" t="s">
        <v>54</v>
      </c>
      <c r="E19" s="28" t="s">
        <v>55</v>
      </c>
      <c r="F19" s="28"/>
      <c r="G19" s="11" t="s">
        <v>56</v>
      </c>
      <c r="H19" s="15">
        <v>10</v>
      </c>
      <c r="I19" s="11">
        <v>6.4</v>
      </c>
      <c r="J19" s="11" t="s">
        <v>57</v>
      </c>
    </row>
    <row r="20" s="1" customFormat="1" ht="24" spans="1:10">
      <c r="A20" s="11"/>
      <c r="B20" s="32" t="s">
        <v>58</v>
      </c>
      <c r="C20" s="14" t="s">
        <v>59</v>
      </c>
      <c r="D20" s="14" t="s">
        <v>60</v>
      </c>
      <c r="E20" s="28" t="s">
        <v>61</v>
      </c>
      <c r="F20" s="28"/>
      <c r="G20" s="11" t="s">
        <v>62</v>
      </c>
      <c r="H20" s="15">
        <v>15</v>
      </c>
      <c r="I20" s="11">
        <v>15</v>
      </c>
      <c r="J20" s="11"/>
    </row>
    <row r="21" s="1" customFormat="1" spans="1:10">
      <c r="A21" s="11"/>
      <c r="B21" s="33"/>
      <c r="C21" s="14" t="s">
        <v>59</v>
      </c>
      <c r="D21" s="14" t="s">
        <v>63</v>
      </c>
      <c r="E21" s="28" t="s">
        <v>64</v>
      </c>
      <c r="F21" s="28"/>
      <c r="G21" s="11" t="s">
        <v>65</v>
      </c>
      <c r="H21" s="15">
        <v>15</v>
      </c>
      <c r="I21" s="11">
        <v>15</v>
      </c>
      <c r="J21" s="11"/>
    </row>
    <row r="22" s="1" customFormat="1" ht="27" customHeight="1" spans="1:10">
      <c r="A22" s="25" t="s">
        <v>66</v>
      </c>
      <c r="B22" s="34"/>
      <c r="C22" s="34"/>
      <c r="D22" s="34"/>
      <c r="E22" s="34"/>
      <c r="F22" s="34"/>
      <c r="G22" s="35"/>
      <c r="H22" s="18">
        <f>SUM(H13:H21)+H6</f>
        <v>100</v>
      </c>
      <c r="I22" s="46">
        <f>SUM(I13:I21)+J6</f>
        <v>90.5766285714286</v>
      </c>
      <c r="J22" s="47"/>
    </row>
    <row r="23" s="1" customFormat="1" ht="123" customHeight="1" spans="1:10">
      <c r="A23" s="36" t="s">
        <v>67</v>
      </c>
      <c r="B23" s="16"/>
      <c r="C23" s="16"/>
      <c r="D23" s="16"/>
      <c r="E23" s="16"/>
      <c r="F23" s="16"/>
      <c r="G23" s="16"/>
      <c r="H23" s="37"/>
      <c r="I23" s="16"/>
      <c r="J23" s="16"/>
    </row>
    <row r="24" ht="14.25" customHeight="1" spans="1:10">
      <c r="A24" s="38"/>
      <c r="B24" s="39"/>
      <c r="C24" s="39"/>
      <c r="D24" s="39"/>
      <c r="E24" s="39"/>
      <c r="F24" s="39"/>
      <c r="G24" s="39"/>
      <c r="H24" s="40"/>
      <c r="I24" s="39"/>
      <c r="J24" s="39"/>
    </row>
    <row r="26" ht="17.4" spans="7:7">
      <c r="G26" s="41"/>
    </row>
  </sheetData>
  <mergeCells count="30">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A22:G22"/>
    <mergeCell ref="A23:J23"/>
    <mergeCell ref="A24:J24"/>
    <mergeCell ref="A10:A11"/>
    <mergeCell ref="A12:A21"/>
    <mergeCell ref="B13:B17"/>
    <mergeCell ref="B18:B19"/>
    <mergeCell ref="B20:B21"/>
    <mergeCell ref="A5:C9"/>
  </mergeCells>
  <pageMargins left="0.75" right="0.75" top="1" bottom="1" header="0.5" footer="0.5"/>
  <pageSetup paperSize="9" scale="7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@xin</cp:lastModifiedBy>
  <dcterms:created xsi:type="dcterms:W3CDTF">2025-01-23T07:51:00Z</dcterms:created>
  <dcterms:modified xsi:type="dcterms:W3CDTF">2025-08-23T06:01:59Z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A8B4A1CD720740DB983F60DF8C498AC9_13</vt:lpwstr>
  </property>
  <property fmtid="{D5CDD505-2E9C-101B-9397-08002B2CF9AE}" pid="3" name="KSOProductBuildVer">
    <vt:lpwstr>2052-12.1.0.22529</vt:lpwstr>
  </property>
</Properties>
</file>