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<sst xmlns="http://schemas.openxmlformats.org/spreadsheetml/2006/main" count="128" uniqueCount="103">
  <si>
    <t>项目支出绩效自评表</t>
  </si>
  <si>
    <t>（2024年度）</t>
  </si>
  <si>
    <t>项目名称</t>
  </si>
  <si>
    <t>科技文化与科技普及</t>
  </si>
  <si>
    <t>主管部门</t>
  </si>
  <si>
    <t>北京市科学技术委员会</t>
  </si>
  <si>
    <t>实施单位</t>
  </si>
  <si>
    <t>北京市科学技术委员会本级事业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</si>
  <si>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</si>
  <si>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</si>
  <si>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</si>
  <si>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</si>
  <si>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</si>
  <si>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</si>
  <si>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</si>
  <si>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</si>
  <si>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</si>
  <si>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</si>
  <si>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</si>
  <si>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</si>
  <si>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</si>
  <si>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</si>
  <si>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</si>
  <si>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促进文化科技融合、科学技术普及和张家湾设计小镇高质量发展。推动AI、5G 8K、VR/AR/MR/XR等适用技术创新应用，建设文化科技应用场景不少于2个、研发关键共性技术不少于2个、打造公共服务平台不少于2个。举办2024年中国科幻大会新技术新产品展及论坛活动，展项不少于80项，观众满意度不低于90%；组织开展论坛活动不少于2场。举办北京科技周主场活动方面，展项不少于300个，满意度不低于90%。支持不少于2个科普基础设施灾后重建。开发科技资源科普化展品不少于10个。原创出版精品科普图书不少于10册（套）。制作精品科普微视频不少于20个。举办各类科普主题活动不少于100场。线上线下科普和科幻活动覆盖人群不少于100万人次。创意中心组织不少于2次国际活动和会议。专项政府采购服务合同履约验收通过率达到100%。带动社会投入不少于1亿元。专项总成本不超过9640万元，举办北京科技周主场活动成本不超过790万元，文化科技融合领域成本不超过2000万元。</t>
  </si>
  <si>
    <t>举办北京科技周主场活动方面，展项共展示约500项，满意度94.94%，举办北京科技周主场活动成本394.8万元。原创科普图书5册，制作精品微视频38部，全年举办特色主题科普活动110余场。专项政府采购服务合同履约验收通过率达到100%。形成文化科技体验场景3个，建设沉浸式科幻体验场景2个，组织开展论坛活动2场，组织国际会议和活动2次，建设科幻共性技术服务平台2个，落地转化优质科幻IP项目2个，文化科技融合领域成本4000万元，带动社会投入8000万元，科幻新技术新产品展览展项20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</si>
  <si>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</si>
  <si>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</si>
  <si>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</si>
  <si>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</si>
  <si>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</si>
  <si>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</si>
  <si>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</si>
  <si>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</si>
  <si>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</si>
  <si>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原创出版精品科普图书</t>
  </si>
  <si>
    <t>≥10册</t>
  </si>
  <si>
    <t>5册</t>
  </si>
  <si>
    <t>根据有关最新政策文件精神，优化投入结构和项目布局。</t>
  </si>
  <si>
    <t>形成文化科技体验场景</t>
  </si>
  <si>
    <t>≥2个</t>
  </si>
  <si>
    <t>3个</t>
  </si>
  <si>
    <t>建设沉浸式科幻体验场景</t>
  </si>
  <si>
    <t>2个</t>
  </si>
  <si>
    <t>支持科普基础设施灾后重建</t>
  </si>
  <si>
    <t>0个</t>
  </si>
  <si>
    <t>组织开展论坛活动</t>
  </si>
  <si>
    <t>≥2场</t>
  </si>
  <si>
    <t>2场</t>
  </si>
  <si>
    <t>组织国际会议和活动</t>
  </si>
  <si>
    <t>≥2次</t>
  </si>
  <si>
    <t>2次</t>
  </si>
  <si>
    <t>开发科技资源科普化展品</t>
  </si>
  <si>
    <t>≥10个</t>
  </si>
  <si>
    <t>5个</t>
  </si>
  <si>
    <t>建设科幻共性技术服务平台</t>
  </si>
  <si>
    <t>落地转化优质科幻IP项目</t>
  </si>
  <si>
    <t>举办各类科普主题活动</t>
  </si>
  <si>
    <t>≥100场</t>
  </si>
  <si>
    <t>110场</t>
  </si>
  <si>
    <t>制作精品科普微视频</t>
  </si>
  <si>
    <t>≥20个</t>
  </si>
  <si>
    <t>38个</t>
  </si>
  <si>
    <t>根据业务工作需要，加大对科普微视频方面支持力度。</t>
  </si>
  <si>
    <t>质量指标</t>
  </si>
  <si>
    <t>专项政府采购服务合同履约验收通过率</t>
  </si>
  <si>
    <t>已验收</t>
  </si>
  <si>
    <t>成本指标</t>
  </si>
  <si>
    <t>经济成本指标</t>
  </si>
  <si>
    <t>专项总成本</t>
  </si>
  <si>
    <t>≤9640万元</t>
  </si>
  <si>
    <t>5206.94万元</t>
  </si>
  <si>
    <t>提高资金使用效益，进一步优化资金支出。</t>
  </si>
  <si>
    <t>举办北京科技周主场活动成本</t>
  </si>
  <si>
    <t>≤790万元</t>
  </si>
  <si>
    <t>394.8万元</t>
  </si>
  <si>
    <t>落实节俭办会要求，优化支出结构，压减相关经费。</t>
  </si>
  <si>
    <t>文化科技融合领域成本</t>
  </si>
  <si>
    <t>≤2000万元</t>
  </si>
  <si>
    <t>4000万元</t>
  </si>
  <si>
    <t>根据业务工作需要，加大对文化科技融合领域科研课题支持力度。</t>
  </si>
  <si>
    <t>效益指标</t>
  </si>
  <si>
    <t>社会效益指标</t>
  </si>
  <si>
    <t>线上线下科普和科幻活动覆盖人群</t>
  </si>
  <si>
    <t>≥100万人次</t>
  </si>
  <si>
    <t>100万人次</t>
  </si>
  <si>
    <t>北京科技周主场活动展项数量</t>
  </si>
  <si>
    <t>≥300个</t>
  </si>
  <si>
    <t>500个</t>
  </si>
  <si>
    <t>经济效益指标</t>
  </si>
  <si>
    <t>带动社会投入</t>
  </si>
  <si>
    <t>≥1亿元</t>
  </si>
  <si>
    <t>8000万元</t>
  </si>
  <si>
    <t>发挥资金使用效益及项目引领作用，带动更多社会投入。</t>
  </si>
  <si>
    <t>科幻新技术新产品展览展项</t>
  </si>
  <si>
    <t>≥80项</t>
  </si>
  <si>
    <t>20项</t>
  </si>
  <si>
    <t>落实节俭办会要求，优化支出结构，改变展览形式，压减相关经费。</t>
  </si>
  <si>
    <t>满意度指标</t>
  </si>
  <si>
    <t>服务对象满意度指标</t>
  </si>
  <si>
    <t>科技周主场活动观众满意度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</si>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</sst>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5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tabSelected="1" zoomScale="120" zoomScaleNormal="120" workbookViewId="0">
      <selection activeCell="D3" sqref="D3:J3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6.2037037037037" style="3" customWidth="1"/>
    <col min="4" max="4" width="19.7777777777778" style="4" customWidth="1"/>
    <col min="5" max="5" width="14.4537037037037" style="4" customWidth="1"/>
    <col min="6" max="6" width="15.287037037037" style="4" customWidth="1"/>
    <col min="7" max="7" width="13.9074074074074" style="3" customWidth="1"/>
    <col min="8" max="8" width="6.81481481481481" style="3" customWidth="1"/>
    <col min="9" max="9" width="8.09259259259259" style="3" customWidth="1"/>
    <col min="10" max="10" width="19.4537037037037" style="3" customWidth="1"/>
    <col min="11" max="11" width="14.3333333333333" style="3"/>
    <col min="12" max="12" width="16.1851851851852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1" t="s">
        <v>15</v>
      </c>
      <c r="E6" s="12">
        <v>8190</v>
      </c>
      <c r="F6" s="12">
        <v>8190</v>
      </c>
      <c r="G6" s="12">
        <v>5206.939044</v>
      </c>
      <c r="H6" s="13">
        <v>10</v>
      </c>
      <c r="I6" s="34">
        <f>G6/F6</f>
        <v>0.635767893040293</v>
      </c>
      <c r="J6" s="35">
        <f>H6*I6</f>
        <v>6.35767893040293</v>
      </c>
    </row>
    <row r="7" s="1" customFormat="1" ht="24" customHeight="1" spans="1:10">
      <c r="A7" s="8"/>
      <c r="B7" s="8"/>
      <c r="C7" s="8"/>
      <c r="D7" s="14" t="s">
        <v>16</v>
      </c>
      <c r="E7" s="12">
        <v>8190</v>
      </c>
      <c r="F7" s="12">
        <v>8190</v>
      </c>
      <c r="G7" s="12">
        <v>5206.939044</v>
      </c>
      <c r="H7" s="13" t="s">
        <v>17</v>
      </c>
      <c r="I7" s="34">
        <f>G7/F7</f>
        <v>0.635767893040293</v>
      </c>
      <c r="J7" s="13" t="s">
        <v>17</v>
      </c>
    </row>
    <row r="8" s="1" customFormat="1" ht="24" customHeight="1" spans="1:10">
      <c r="A8" s="8"/>
      <c r="B8" s="8"/>
      <c r="C8" s="8"/>
      <c r="D8" s="14" t="s">
        <v>18</v>
      </c>
      <c r="E8" s="15"/>
      <c r="F8" s="15"/>
      <c r="G8" s="16"/>
      <c r="H8" s="13"/>
      <c r="I8" s="34"/>
      <c r="J8" s="35"/>
    </row>
    <row r="9" s="1" customFormat="1" ht="24" customHeight="1" spans="1:10">
      <c r="A9" s="8"/>
      <c r="B9" s="8"/>
      <c r="C9" s="8"/>
      <c r="D9" s="17" t="s">
        <v>19</v>
      </c>
      <c r="E9" s="15"/>
      <c r="F9" s="15"/>
      <c r="G9" s="16"/>
      <c r="H9" s="9"/>
      <c r="I9" s="34"/>
      <c r="J9" s="35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43" customHeight="1" spans="1:10">
      <c r="A11" s="8"/>
      <c r="B11" s="14" t="s">
        <v>23</v>
      </c>
      <c r="C11" s="14"/>
      <c r="D11" s="14"/>
      <c r="E11" s="14"/>
      <c r="F11" s="14"/>
      <c r="G11" s="18" t="s">
        <v>24</v>
      </c>
      <c r="H11" s="18"/>
      <c r="I11" s="18"/>
      <c r="J11" s="18"/>
    </row>
    <row r="12" s="1" customFormat="1" ht="34" customHeight="1" spans="1:10">
      <c r="A12" s="19" t="s">
        <v>25</v>
      </c>
      <c r="B12" s="19" t="s">
        <v>26</v>
      </c>
      <c r="C12" s="20" t="s">
        <v>27</v>
      </c>
      <c r="D12" s="21" t="s">
        <v>28</v>
      </c>
      <c r="E12" s="22" t="s">
        <v>29</v>
      </c>
      <c r="F12" s="23"/>
      <c r="G12" s="19" t="s">
        <v>30</v>
      </c>
      <c r="H12" s="19" t="s">
        <v>12</v>
      </c>
      <c r="I12" s="19" t="s">
        <v>14</v>
      </c>
      <c r="J12" s="19" t="s">
        <v>31</v>
      </c>
    </row>
    <row r="13" s="1" customFormat="1" ht="36" spans="1:10">
      <c r="A13" s="19"/>
      <c r="B13" s="19" t="s">
        <v>32</v>
      </c>
      <c r="C13" s="19" t="s">
        <v>33</v>
      </c>
      <c r="D13" s="19" t="s">
        <v>34</v>
      </c>
      <c r="E13" s="20" t="s">
        <v>35</v>
      </c>
      <c r="F13" s="20"/>
      <c r="G13" s="20" t="s">
        <v>36</v>
      </c>
      <c r="H13" s="19">
        <v>2</v>
      </c>
      <c r="I13" s="20">
        <v>1</v>
      </c>
      <c r="J13" s="19" t="s">
        <v>37</v>
      </c>
    </row>
    <row r="14" s="1" customFormat="1" ht="24" spans="1:10">
      <c r="A14" s="19"/>
      <c r="B14" s="19"/>
      <c r="C14" s="19" t="s">
        <v>33</v>
      </c>
      <c r="D14" s="19" t="s">
        <v>38</v>
      </c>
      <c r="E14" s="20" t="s">
        <v>39</v>
      </c>
      <c r="F14" s="20"/>
      <c r="G14" s="20" t="s">
        <v>40</v>
      </c>
      <c r="H14" s="19">
        <v>5</v>
      </c>
      <c r="I14" s="20">
        <v>5</v>
      </c>
      <c r="J14" s="19"/>
    </row>
    <row r="15" s="1" customFormat="1" ht="24" spans="1:10">
      <c r="A15" s="19"/>
      <c r="B15" s="19"/>
      <c r="C15" s="19" t="s">
        <v>33</v>
      </c>
      <c r="D15" s="19" t="s">
        <v>41</v>
      </c>
      <c r="E15" s="20" t="s">
        <v>39</v>
      </c>
      <c r="F15" s="20"/>
      <c r="G15" s="20" t="s">
        <v>42</v>
      </c>
      <c r="H15" s="19">
        <v>5</v>
      </c>
      <c r="I15" s="20">
        <v>5</v>
      </c>
      <c r="J15" s="19"/>
    </row>
    <row r="16" s="1" customFormat="1" ht="36" spans="1:10">
      <c r="A16" s="19"/>
      <c r="B16" s="19"/>
      <c r="C16" s="19" t="s">
        <v>33</v>
      </c>
      <c r="D16" s="19" t="s">
        <v>43</v>
      </c>
      <c r="E16" s="20" t="s">
        <v>39</v>
      </c>
      <c r="F16" s="20"/>
      <c r="G16" s="20" t="s">
        <v>44</v>
      </c>
      <c r="H16" s="19">
        <v>2</v>
      </c>
      <c r="I16" s="20">
        <v>0</v>
      </c>
      <c r="J16" s="19" t="s">
        <v>37</v>
      </c>
    </row>
    <row r="17" s="1" customFormat="1" spans="1:10">
      <c r="A17" s="19"/>
      <c r="B17" s="19"/>
      <c r="C17" s="19" t="s">
        <v>33</v>
      </c>
      <c r="D17" s="19" t="s">
        <v>45</v>
      </c>
      <c r="E17" s="20" t="s">
        <v>46</v>
      </c>
      <c r="F17" s="20"/>
      <c r="G17" s="20" t="s">
        <v>47</v>
      </c>
      <c r="H17" s="19">
        <v>5</v>
      </c>
      <c r="I17" s="20">
        <v>5</v>
      </c>
      <c r="J17" s="19"/>
    </row>
    <row r="18" s="1" customFormat="1" spans="1:10">
      <c r="A18" s="19"/>
      <c r="B18" s="19"/>
      <c r="C18" s="19" t="s">
        <v>33</v>
      </c>
      <c r="D18" s="19" t="s">
        <v>48</v>
      </c>
      <c r="E18" s="20" t="s">
        <v>49</v>
      </c>
      <c r="F18" s="20"/>
      <c r="G18" s="20" t="s">
        <v>50</v>
      </c>
      <c r="H18" s="19">
        <v>5</v>
      </c>
      <c r="I18" s="20">
        <v>5</v>
      </c>
      <c r="J18" s="19"/>
    </row>
    <row r="19" s="1" customFormat="1" ht="36" spans="1:10">
      <c r="A19" s="19"/>
      <c r="B19" s="19"/>
      <c r="C19" s="19" t="s">
        <v>33</v>
      </c>
      <c r="D19" s="19" t="s">
        <v>51</v>
      </c>
      <c r="E19" s="20" t="s">
        <v>52</v>
      </c>
      <c r="F19" s="20"/>
      <c r="G19" s="20" t="s">
        <v>53</v>
      </c>
      <c r="H19" s="19">
        <v>2</v>
      </c>
      <c r="I19" s="20">
        <v>1</v>
      </c>
      <c r="J19" s="19" t="s">
        <v>37</v>
      </c>
    </row>
    <row r="20" s="1" customFormat="1" ht="24" spans="1:10">
      <c r="A20" s="19"/>
      <c r="B20" s="19"/>
      <c r="C20" s="19" t="s">
        <v>33</v>
      </c>
      <c r="D20" s="19" t="s">
        <v>54</v>
      </c>
      <c r="E20" s="20" t="s">
        <v>39</v>
      </c>
      <c r="F20" s="20"/>
      <c r="G20" s="20" t="s">
        <v>42</v>
      </c>
      <c r="H20" s="19">
        <v>5</v>
      </c>
      <c r="I20" s="20">
        <v>5</v>
      </c>
      <c r="J20" s="19"/>
    </row>
    <row r="21" s="1" customFormat="1" ht="24" spans="1:10">
      <c r="A21" s="19"/>
      <c r="B21" s="19"/>
      <c r="C21" s="19" t="s">
        <v>33</v>
      </c>
      <c r="D21" s="19" t="s">
        <v>55</v>
      </c>
      <c r="E21" s="20" t="s">
        <v>39</v>
      </c>
      <c r="F21" s="20"/>
      <c r="G21" s="20" t="s">
        <v>42</v>
      </c>
      <c r="H21" s="19">
        <v>5</v>
      </c>
      <c r="I21" s="20">
        <v>5</v>
      </c>
      <c r="J21" s="19"/>
    </row>
    <row r="22" s="1" customFormat="1" ht="24" spans="1:10">
      <c r="A22" s="19"/>
      <c r="B22" s="19"/>
      <c r="C22" s="19" t="s">
        <v>33</v>
      </c>
      <c r="D22" s="19" t="s">
        <v>56</v>
      </c>
      <c r="E22" s="20" t="s">
        <v>57</v>
      </c>
      <c r="F22" s="20"/>
      <c r="G22" s="20" t="s">
        <v>58</v>
      </c>
      <c r="H22" s="19">
        <v>2</v>
      </c>
      <c r="I22" s="20">
        <v>2</v>
      </c>
      <c r="J22" s="19"/>
    </row>
    <row r="23" s="1" customFormat="1" ht="36" spans="1:10">
      <c r="A23" s="19"/>
      <c r="B23" s="19"/>
      <c r="C23" s="19" t="s">
        <v>33</v>
      </c>
      <c r="D23" s="19" t="s">
        <v>59</v>
      </c>
      <c r="E23" s="20" t="s">
        <v>60</v>
      </c>
      <c r="F23" s="20"/>
      <c r="G23" s="20" t="s">
        <v>61</v>
      </c>
      <c r="H23" s="19">
        <v>2</v>
      </c>
      <c r="I23" s="20">
        <v>2</v>
      </c>
      <c r="J23" s="19" t="s">
        <v>62</v>
      </c>
    </row>
    <row r="24" s="1" customFormat="1" ht="24" spans="1:10">
      <c r="A24" s="19"/>
      <c r="B24" s="19"/>
      <c r="C24" s="19" t="s">
        <v>63</v>
      </c>
      <c r="D24" s="19" t="s">
        <v>64</v>
      </c>
      <c r="E24" s="24">
        <v>1</v>
      </c>
      <c r="F24" s="20"/>
      <c r="G24" s="19" t="s">
        <v>65</v>
      </c>
      <c r="H24" s="19">
        <v>5</v>
      </c>
      <c r="I24" s="20">
        <v>5</v>
      </c>
      <c r="J24" s="19"/>
    </row>
    <row r="25" s="1" customFormat="1" ht="36" spans="1:10">
      <c r="A25" s="19"/>
      <c r="B25" s="25" t="s">
        <v>66</v>
      </c>
      <c r="C25" s="19" t="s">
        <v>67</v>
      </c>
      <c r="D25" s="19" t="s">
        <v>68</v>
      </c>
      <c r="E25" s="20" t="s">
        <v>69</v>
      </c>
      <c r="F25" s="20"/>
      <c r="G25" s="19" t="s">
        <v>70</v>
      </c>
      <c r="H25" s="19">
        <v>4</v>
      </c>
      <c r="I25" s="20">
        <v>4</v>
      </c>
      <c r="J25" s="19" t="s">
        <v>71</v>
      </c>
    </row>
    <row r="26" s="1" customFormat="1" ht="36" spans="1:10">
      <c r="A26" s="19"/>
      <c r="B26" s="25"/>
      <c r="C26" s="19" t="s">
        <v>67</v>
      </c>
      <c r="D26" s="19" t="s">
        <v>72</v>
      </c>
      <c r="E26" s="20" t="s">
        <v>73</v>
      </c>
      <c r="F26" s="20"/>
      <c r="G26" s="19" t="s">
        <v>74</v>
      </c>
      <c r="H26" s="19">
        <v>3</v>
      </c>
      <c r="I26" s="19">
        <v>3</v>
      </c>
      <c r="J26" s="19" t="s">
        <v>75</v>
      </c>
    </row>
    <row r="27" s="1" customFormat="1" ht="48" spans="1:10">
      <c r="A27" s="19"/>
      <c r="B27" s="25"/>
      <c r="C27" s="19" t="s">
        <v>67</v>
      </c>
      <c r="D27" s="19" t="s">
        <v>76</v>
      </c>
      <c r="E27" s="20" t="s">
        <v>77</v>
      </c>
      <c r="F27" s="20"/>
      <c r="G27" s="19" t="s">
        <v>78</v>
      </c>
      <c r="H27" s="19">
        <v>3</v>
      </c>
      <c r="I27" s="19">
        <v>1.5</v>
      </c>
      <c r="J27" s="19" t="s">
        <v>79</v>
      </c>
    </row>
    <row r="28" s="1" customFormat="1" ht="24" spans="1:10">
      <c r="A28" s="19"/>
      <c r="B28" s="24" t="s">
        <v>80</v>
      </c>
      <c r="C28" s="19" t="s">
        <v>81</v>
      </c>
      <c r="D28" s="19" t="s">
        <v>82</v>
      </c>
      <c r="E28" s="20" t="s">
        <v>83</v>
      </c>
      <c r="F28" s="20"/>
      <c r="G28" s="19" t="s">
        <v>84</v>
      </c>
      <c r="H28" s="19">
        <v>7</v>
      </c>
      <c r="I28" s="19">
        <v>7</v>
      </c>
      <c r="J28" s="19"/>
    </row>
    <row r="29" s="1" customFormat="1" ht="24" spans="1:10">
      <c r="A29" s="19"/>
      <c r="B29" s="24"/>
      <c r="C29" s="19" t="s">
        <v>81</v>
      </c>
      <c r="D29" s="19" t="s">
        <v>85</v>
      </c>
      <c r="E29" s="20" t="s">
        <v>86</v>
      </c>
      <c r="F29" s="20"/>
      <c r="G29" s="19" t="s">
        <v>87</v>
      </c>
      <c r="H29" s="19">
        <v>5</v>
      </c>
      <c r="I29" s="19">
        <v>5</v>
      </c>
      <c r="J29" s="19"/>
    </row>
    <row r="30" s="1" customFormat="1" ht="36" spans="1:10">
      <c r="A30" s="19"/>
      <c r="B30" s="24"/>
      <c r="C30" s="19" t="s">
        <v>88</v>
      </c>
      <c r="D30" s="19" t="s">
        <v>89</v>
      </c>
      <c r="E30" s="20" t="s">
        <v>90</v>
      </c>
      <c r="F30" s="20"/>
      <c r="G30" s="19" t="s">
        <v>91</v>
      </c>
      <c r="H30" s="19">
        <v>7</v>
      </c>
      <c r="I30" s="19">
        <v>5.6</v>
      </c>
      <c r="J30" s="19" t="s">
        <v>92</v>
      </c>
    </row>
    <row r="31" s="1" customFormat="1" ht="55" customHeight="1" spans="1:10">
      <c r="A31" s="19"/>
      <c r="B31" s="24"/>
      <c r="C31" s="19" t="s">
        <v>88</v>
      </c>
      <c r="D31" s="19" t="s">
        <v>93</v>
      </c>
      <c r="E31" s="20" t="s">
        <v>94</v>
      </c>
      <c r="F31" s="20"/>
      <c r="G31" s="19" t="s">
        <v>95</v>
      </c>
      <c r="H31" s="19">
        <v>6</v>
      </c>
      <c r="I31" s="19">
        <v>1.5</v>
      </c>
      <c r="J31" s="19" t="s">
        <v>96</v>
      </c>
    </row>
    <row r="32" s="1" customFormat="1" ht="24" spans="1:10">
      <c r="A32" s="19"/>
      <c r="B32" s="25" t="s">
        <v>97</v>
      </c>
      <c r="C32" s="19" t="s">
        <v>98</v>
      </c>
      <c r="D32" s="19" t="s">
        <v>99</v>
      </c>
      <c r="E32" s="20" t="s">
        <v>100</v>
      </c>
      <c r="F32" s="20"/>
      <c r="G32" s="26">
        <v>0.9494</v>
      </c>
      <c r="H32" s="19">
        <v>10</v>
      </c>
      <c r="I32" s="19">
        <v>10</v>
      </c>
      <c r="J32" s="19"/>
    </row>
    <row r="33" s="1" customFormat="1" spans="1:10">
      <c r="A33" s="21" t="s">
        <v>101</v>
      </c>
      <c r="B33" s="27"/>
      <c r="C33" s="27"/>
      <c r="D33" s="27"/>
      <c r="E33" s="27"/>
      <c r="F33" s="27"/>
      <c r="G33" s="28"/>
      <c r="H33" s="29">
        <f>SUM(H13:H32)+H6</f>
        <v>100</v>
      </c>
      <c r="I33" s="36">
        <f>SUM(I13:I32)+J6</f>
        <v>84.9576789304029</v>
      </c>
      <c r="J33" s="37"/>
    </row>
    <row r="34" s="1" customFormat="1" ht="126" customHeight="1" spans="1:10">
      <c r="A34" s="30" t="s">
        <v>102</v>
      </c>
      <c r="B34" s="11"/>
      <c r="C34" s="11"/>
      <c r="D34" s="11"/>
      <c r="E34" s="11"/>
      <c r="F34" s="11"/>
      <c r="G34" s="11"/>
      <c r="H34" s="11"/>
      <c r="I34" s="11"/>
      <c r="J34" s="11"/>
    </row>
    <row r="35" ht="14.25" customHeight="1" spans="1:10">
      <c r="A35" s="31"/>
      <c r="B35" s="32"/>
      <c r="C35" s="32"/>
      <c r="D35" s="32"/>
      <c r="E35" s="32"/>
      <c r="F35" s="32"/>
      <c r="G35" s="32"/>
      <c r="H35" s="32"/>
      <c r="I35" s="32"/>
      <c r="J35" s="32"/>
    </row>
    <row r="37" ht="17.4" spans="7:7">
      <c r="G37" s="33"/>
    </row>
  </sheetData>
  <mergeCells count="4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A33:G33"/>
    <mergeCell ref="A34:J34"/>
    <mergeCell ref="A35:J35"/>
    <mergeCell ref="A10:A11"/>
    <mergeCell ref="A12:A32"/>
    <mergeCell ref="B13:B24"/>
    <mergeCell ref="B25:B27"/>
    <mergeCell ref="B28:B31"/>
    <mergeCell ref="A5:C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2025-02-20T23:03:00Z</dcterms:created>
  <dcterms:modified xsi:type="dcterms:W3CDTF">2025-08-25T03:47:43Z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A060FCF5F2C041FE880AA74CC04DB045_13</vt:lpwstr>
  </property>
  <property fmtid="{D5CDD505-2E9C-101B-9397-08002B2CF9AE}" pid="3" name="KSOProductBuildVer">
    <vt:lpwstr>2052-12.1.0.22529</vt:lpwstr>
  </property>
</Properties>
</file>