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QAQ\Downloads\"/>
    </mc:Choice>
  </mc:AlternateContent>
  <xr:revisionPtr revIDLastSave="0" documentId="13_ncr:1_{1ACDC5F8-1B69-47F2-95FB-717C25DDB717}" xr6:coauthVersionLast="47" xr6:coauthVersionMax="47" xr10:uidLastSave="{00000000-0000-0000-0000-000000000000}"/>
  <bookViews>
    <workbookView xWindow="-90" yWindow="-90" windowWidth="19380" windowHeight="102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" l="1"/>
  <c r="H35" i="1"/>
  <c r="I7" i="1"/>
  <c r="J6" i="1"/>
  <c r="I6" i="1"/>
</calcChain>
</file>

<file path=xl/sharedStrings.xml><?xml version="1.0" encoding="utf-8"?>
<sst xmlns="http://schemas.openxmlformats.org/spreadsheetml/2006/main" count="130" uniqueCount="97">
  <si>
    <t>项目支出绩效自评表</t>
  </si>
  <si>
    <t>（2024年度）</t>
  </si>
  <si>
    <t>项目名称</t>
  </si>
  <si>
    <t>城市科技与精细化管理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</si>
  <si>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</si>
  <si>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</si>
  <si>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</si>
  <si>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</si>
  <si>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</si>
  <si>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</si>
  <si>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</si>
  <si>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</si>
  <si>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</si>
  <si>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</si>
  <si>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</si>
  <si>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</si>
  <si>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</si>
  <si>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</si>
  <si>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</si>
  <si>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</si>
  <si>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</si>
  <si>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</si>
  <si>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</si>
  <si>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科技赋能城市治理、生态优化和社会高质量发展，积极推进应用场景建设，推动新技术融合应用及新产品示范推广，聚焦政府和民生关切需求，围绕城市安全与应急科技保障、城市防灾减灾与灾后重建科技支撑、轨道交通和智慧出行科技创新、科技助老和智慧社区建设、生态环境综合治理科技支撑等方面，形成系列新技术、新装备不少于10项，推动解决5个以上社会治理应用场景需求，推动多项技术转化落地应用，形成典型示范不少于3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</si>
  <si>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</si>
  <si>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</si>
  <si>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</si>
  <si>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</si>
  <si>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</si>
  <si>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</si>
  <si>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</si>
  <si>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</si>
  <si>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</si>
  <si>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应用场景建设与典型示范数量</t>
  </si>
  <si>
    <t>≥5个</t>
  </si>
  <si>
    <t>9个</t>
  </si>
  <si>
    <t>新技术新产品示范应用率</t>
  </si>
  <si>
    <t>≥95%</t>
  </si>
  <si>
    <t>开发智慧出行与智慧社区建设技术或装备</t>
  </si>
  <si>
    <t>≥3项</t>
  </si>
  <si>
    <t>1项</t>
  </si>
  <si>
    <t>开发环境综合治理技术或装备</t>
  </si>
  <si>
    <t>≥2项</t>
  </si>
  <si>
    <t>开发生态绿化关键技术</t>
  </si>
  <si>
    <t>≥1项</t>
  </si>
  <si>
    <t>支持立项项目（课题）数量</t>
  </si>
  <si>
    <t>≥15个</t>
  </si>
  <si>
    <t>14个</t>
  </si>
  <si>
    <t>开发智慧应急、城市生命线、韧性城市建设等领域技术或设备</t>
  </si>
  <si>
    <t>≥4项</t>
  </si>
  <si>
    <t>6项</t>
  </si>
  <si>
    <t>质量指标</t>
  </si>
  <si>
    <t>应用场景建设需求解决率</t>
  </si>
  <si>
    <t>课题实施方案论证通过率</t>
  </si>
  <si>
    <t>时效指标</t>
  </si>
  <si>
    <t>按期结项比率</t>
  </si>
  <si>
    <t>成本指标</t>
  </si>
  <si>
    <t>经济成本指标</t>
  </si>
  <si>
    <t>项目总成本</t>
  </si>
  <si>
    <t>≤6690万元</t>
  </si>
  <si>
    <t>6190万元</t>
  </si>
  <si>
    <t>智慧交通科技创新领域</t>
  </si>
  <si>
    <t>≤1200万元</t>
  </si>
  <si>
    <t>1080万元</t>
  </si>
  <si>
    <t>城市安全运行科技保障领域</t>
  </si>
  <si>
    <t>≤2490万元</t>
  </si>
  <si>
    <t>3410万元</t>
  </si>
  <si>
    <t>科技助老和智慧社区建设领域</t>
  </si>
  <si>
    <t>≤1000万元</t>
  </si>
  <si>
    <t>600万元</t>
  </si>
  <si>
    <t>实际开展过程中部分工作发生调整</t>
  </si>
  <si>
    <t>生态环境综合治理科技支撑领域</t>
  </si>
  <si>
    <t>≤2000万元</t>
  </si>
  <si>
    <t>1100万元</t>
  </si>
  <si>
    <t>效益指标</t>
  </si>
  <si>
    <t>生态效益指标</t>
  </si>
  <si>
    <t>科技助力全市空气质量持续提升</t>
  </si>
  <si>
    <t>优</t>
  </si>
  <si>
    <t>持续改善空气质量，加强水生态保护修复和水资源治理、提升生态环境质量</t>
  </si>
  <si>
    <t>经济效益指标</t>
  </si>
  <si>
    <t>带动社会资本投入</t>
  </si>
  <si>
    <t>≥6690万元</t>
  </si>
  <si>
    <t>8710万元</t>
  </si>
  <si>
    <t>社会效益指标</t>
  </si>
  <si>
    <t>助力支撑新场景，改善出行环境，增加应对突发事件的防控能力，促进健康养老保障转型升级</t>
  </si>
  <si>
    <t>可持续影响指标</t>
  </si>
  <si>
    <t>对相关领域科技创新能力的影响持续上升</t>
  </si>
  <si>
    <t>预计未来三年科技进步推动作用</t>
  </si>
  <si>
    <t>满意度指标</t>
  </si>
  <si>
    <t>服务对象满意度指标</t>
  </si>
  <si>
    <t>科技成果惠及对象满意度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</si>
  <si>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</si>
  <si>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</si>
  <si>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</si>
  <si>
    <t>课题正处于研究过程中</t>
    <phoneticPr fontId="10" type="noConversion"/>
  </si>
  <si>
    <t>申报项目数量超过原计划数量</t>
    <phoneticPr fontId="10" type="noConversion"/>
  </si>
  <si>
    <t>专项重点围绕北京城市建设和城市精细化管理工作，聚焦城市建设管理科技赋能和科技创新成果深入应用，对接市级行业主管部门，组织凝练课题14项。解决社会治理应用场景需求与示范典型9项，切实助力城市精细化管理和城市安全运行，不断提升社会治理能力和现代化水平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</si>
</sst>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#,##0.000000_ "/>
    <numFmt numFmtId="177" formatCode="0_);[Red]\(0\)"/>
    <numFmt numFmtId="178" formatCode="#,##0.00_ "/>
    <numFmt numFmtId="179" formatCode="0.00_);[Red]\(0.00\)"/>
  </numFmts>
  <fonts count="13" x14ac:knownFonts="1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sz val="9"/>
      <name val="宋体"/>
      <charset val="134"/>
      <scheme val="minor"/>
    </font>
    <font>
      <sz val="10"/>
      <color rgb="FF000000"/>
      <name val="仿宋_GB2312"/>
      <family val="3"/>
      <charset val="134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78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vertical="center" wrapText="1"/>
    </xf>
    <xf numFmtId="179" fontId="6" fillId="0" borderId="1" xfId="0" applyNumberFormat="1" applyFont="1" applyBorder="1" applyAlignment="1">
      <alignment horizontal="center" vertical="center"/>
    </xf>
    <xf numFmtId="178" fontId="5" fillId="0" borderId="7" xfId="0" applyNumberFormat="1" applyFont="1" applyBorder="1">
      <alignment vertical="center"/>
    </xf>
    <xf numFmtId="0" fontId="9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2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0000"/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tabSelected="1" topLeftCell="A10" workbookViewId="0">
      <selection activeCell="G11" sqref="G11:J11"/>
    </sheetView>
  </sheetViews>
  <sheetFormatPr defaultColWidth="10" defaultRowHeight="15" x14ac:dyDescent="0.45"/>
  <cols>
    <col min="1" max="1" width="4.08984375" style="2" customWidth="1"/>
    <col min="2" max="2" width="10.90625" style="3" customWidth="1"/>
    <col min="3" max="3" width="18.36328125" style="3" customWidth="1"/>
    <col min="4" max="4" width="18.1796875" style="4" customWidth="1"/>
    <col min="5" max="5" width="17.453125" style="4" customWidth="1"/>
    <col min="6" max="6" width="15.6796875" style="4" customWidth="1"/>
    <col min="7" max="7" width="13.90625" style="3" customWidth="1"/>
    <col min="8" max="8" width="6.81640625" style="3" customWidth="1"/>
    <col min="9" max="9" width="8.08984375" style="3" customWidth="1"/>
    <col min="10" max="10" width="17.26953125" style="3" customWidth="1"/>
    <col min="11" max="11" width="45.76953125" style="5" customWidth="1"/>
    <col min="12" max="12" width="17" style="5" customWidth="1"/>
    <col min="13" max="16384" width="10" style="3"/>
  </cols>
  <sheetData>
    <row r="1" spans="1:11" ht="22" customHeight="1" x14ac:dyDescent="0.4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</row>
    <row r="2" spans="1:11" ht="22" customHeight="1" x14ac:dyDescent="0.45">
      <c r="A2" s="51" t="s">
        <v>1</v>
      </c>
      <c r="B2" s="51"/>
      <c r="C2" s="51"/>
      <c r="D2" s="51"/>
      <c r="E2" s="51"/>
      <c r="F2" s="51"/>
      <c r="G2" s="51"/>
      <c r="H2" s="51"/>
      <c r="I2" s="52"/>
      <c r="J2" s="51"/>
    </row>
    <row r="3" spans="1:11" s="1" customFormat="1" ht="24" customHeight="1" x14ac:dyDescent="0.45">
      <c r="A3" s="31" t="s">
        <v>2</v>
      </c>
      <c r="B3" s="53"/>
      <c r="C3" s="53"/>
      <c r="D3" s="53" t="s">
        <v>3</v>
      </c>
      <c r="E3" s="53"/>
      <c r="F3" s="53"/>
      <c r="G3" s="53"/>
      <c r="H3" s="53"/>
      <c r="I3" s="54"/>
      <c r="J3" s="53"/>
    </row>
    <row r="4" spans="1:11" s="1" customFormat="1" ht="24" customHeight="1" x14ac:dyDescent="0.45">
      <c r="A4" s="31" t="s">
        <v>4</v>
      </c>
      <c r="B4" s="53"/>
      <c r="C4" s="53"/>
      <c r="D4" s="31" t="s">
        <v>5</v>
      </c>
      <c r="E4" s="31"/>
      <c r="F4" s="31"/>
      <c r="G4" s="7" t="s">
        <v>6</v>
      </c>
      <c r="H4" s="31" t="s">
        <v>7</v>
      </c>
      <c r="I4" s="32"/>
      <c r="J4" s="31"/>
    </row>
    <row r="5" spans="1:11" s="1" customFormat="1" ht="24" customHeight="1" x14ac:dyDescent="0.45">
      <c r="A5" s="31" t="s">
        <v>8</v>
      </c>
      <c r="B5" s="31"/>
      <c r="C5" s="31"/>
      <c r="D5" s="7"/>
      <c r="E5" s="6" t="s">
        <v>9</v>
      </c>
      <c r="F5" s="6" t="s">
        <v>10</v>
      </c>
      <c r="G5" s="6" t="s">
        <v>11</v>
      </c>
      <c r="H5" s="6" t="s">
        <v>12</v>
      </c>
      <c r="I5" s="16" t="s">
        <v>13</v>
      </c>
      <c r="J5" s="7" t="s">
        <v>14</v>
      </c>
    </row>
    <row r="6" spans="1:11" s="1" customFormat="1" ht="24" customHeight="1" x14ac:dyDescent="0.45">
      <c r="A6" s="31"/>
      <c r="B6" s="31"/>
      <c r="C6" s="31"/>
      <c r="D6" s="8" t="s">
        <v>15</v>
      </c>
      <c r="E6" s="9">
        <v>5686.5</v>
      </c>
      <c r="F6" s="9">
        <v>6190</v>
      </c>
      <c r="G6" s="9">
        <v>6190</v>
      </c>
      <c r="H6" s="10">
        <v>10</v>
      </c>
      <c r="I6" s="23">
        <f>G6/F6</f>
        <v>1</v>
      </c>
      <c r="J6" s="24">
        <f>H6*I6</f>
        <v>10</v>
      </c>
    </row>
    <row r="7" spans="1:11" s="1" customFormat="1" ht="24" customHeight="1" x14ac:dyDescent="0.45">
      <c r="A7" s="31"/>
      <c r="B7" s="31"/>
      <c r="C7" s="31"/>
      <c r="D7" s="11" t="s">
        <v>16</v>
      </c>
      <c r="E7" s="9">
        <v>5686.5</v>
      </c>
      <c r="F7" s="9">
        <v>6190</v>
      </c>
      <c r="G7" s="9">
        <v>6190</v>
      </c>
      <c r="H7" s="10" t="s">
        <v>17</v>
      </c>
      <c r="I7" s="23">
        <f>G7/F7</f>
        <v>1</v>
      </c>
      <c r="J7" s="10" t="s">
        <v>17</v>
      </c>
    </row>
    <row r="8" spans="1:11" s="1" customFormat="1" ht="24" customHeight="1" x14ac:dyDescent="0.45">
      <c r="A8" s="31"/>
      <c r="B8" s="31"/>
      <c r="C8" s="31"/>
      <c r="D8" s="11" t="s">
        <v>18</v>
      </c>
      <c r="E8" s="12"/>
      <c r="F8" s="12"/>
      <c r="G8" s="13"/>
      <c r="H8" s="10"/>
      <c r="I8" s="23"/>
      <c r="J8" s="24"/>
    </row>
    <row r="9" spans="1:11" s="1" customFormat="1" ht="24" customHeight="1" x14ac:dyDescent="0.45">
      <c r="A9" s="31"/>
      <c r="B9" s="31"/>
      <c r="C9" s="31"/>
      <c r="D9" s="14" t="s">
        <v>19</v>
      </c>
      <c r="E9" s="12"/>
      <c r="F9" s="12"/>
      <c r="G9" s="13"/>
      <c r="H9" s="7"/>
      <c r="I9" s="23"/>
      <c r="J9" s="24"/>
    </row>
    <row r="10" spans="1:11" s="1" customFormat="1" ht="24" customHeight="1" x14ac:dyDescent="0.45">
      <c r="A10" s="31" t="s">
        <v>20</v>
      </c>
      <c r="B10" s="31" t="s">
        <v>21</v>
      </c>
      <c r="C10" s="31"/>
      <c r="D10" s="31"/>
      <c r="E10" s="31"/>
      <c r="F10" s="31"/>
      <c r="G10" s="31" t="s">
        <v>22</v>
      </c>
      <c r="H10" s="31"/>
      <c r="I10" s="32"/>
      <c r="J10" s="31"/>
    </row>
    <row r="11" spans="1:11" s="1" customFormat="1" ht="149" customHeight="1" x14ac:dyDescent="0.45">
      <c r="A11" s="31"/>
      <c r="B11" s="48" t="s">
        <v>23</v>
      </c>
      <c r="C11" s="48"/>
      <c r="D11" s="48"/>
      <c r="E11" s="48"/>
      <c r="F11" s="48"/>
      <c r="G11" s="57" t="s">
        <v>96</v>
      </c>
      <c r="H11" s="48"/>
      <c r="I11" s="49"/>
      <c r="J11" s="48"/>
    </row>
    <row r="12" spans="1:11" s="1" customFormat="1" ht="34" customHeight="1" x14ac:dyDescent="0.45">
      <c r="A12" s="31" t="s">
        <v>24</v>
      </c>
      <c r="B12" s="6" t="s">
        <v>25</v>
      </c>
      <c r="C12" s="7" t="s">
        <v>26</v>
      </c>
      <c r="D12" s="15" t="s">
        <v>27</v>
      </c>
      <c r="E12" s="36" t="s">
        <v>28</v>
      </c>
      <c r="F12" s="37"/>
      <c r="G12" s="6" t="s">
        <v>29</v>
      </c>
      <c r="H12" s="6" t="s">
        <v>12</v>
      </c>
      <c r="I12" s="16" t="s">
        <v>14</v>
      </c>
      <c r="J12" s="25" t="s">
        <v>30</v>
      </c>
    </row>
    <row r="13" spans="1:11" s="1" customFormat="1" ht="24.5" x14ac:dyDescent="0.45">
      <c r="A13" s="31"/>
      <c r="B13" s="32" t="s">
        <v>31</v>
      </c>
      <c r="C13" s="16" t="s">
        <v>32</v>
      </c>
      <c r="D13" s="16" t="s">
        <v>33</v>
      </c>
      <c r="E13" s="47" t="s">
        <v>34</v>
      </c>
      <c r="F13" s="47"/>
      <c r="G13" s="7" t="s">
        <v>35</v>
      </c>
      <c r="H13" s="6">
        <v>6</v>
      </c>
      <c r="I13" s="18">
        <v>6</v>
      </c>
      <c r="J13" s="6"/>
    </row>
    <row r="14" spans="1:11" s="1" customFormat="1" ht="24.5" x14ac:dyDescent="0.45">
      <c r="A14" s="31"/>
      <c r="B14" s="32"/>
      <c r="C14" s="16" t="s">
        <v>32</v>
      </c>
      <c r="D14" s="16" t="s">
        <v>36</v>
      </c>
      <c r="E14" s="47" t="s">
        <v>37</v>
      </c>
      <c r="F14" s="47"/>
      <c r="G14" s="17">
        <v>1</v>
      </c>
      <c r="H14" s="6">
        <v>5</v>
      </c>
      <c r="I14" s="18">
        <v>5</v>
      </c>
      <c r="J14" s="6"/>
    </row>
    <row r="15" spans="1:11" s="1" customFormat="1" ht="24.5" x14ac:dyDescent="0.45">
      <c r="A15" s="31"/>
      <c r="B15" s="32"/>
      <c r="C15" s="16" t="s">
        <v>32</v>
      </c>
      <c r="D15" s="16" t="s">
        <v>38</v>
      </c>
      <c r="E15" s="47" t="s">
        <v>39</v>
      </c>
      <c r="F15" s="47"/>
      <c r="G15" s="7" t="s">
        <v>40</v>
      </c>
      <c r="H15" s="6">
        <v>3</v>
      </c>
      <c r="I15" s="18">
        <v>1</v>
      </c>
      <c r="J15" s="55" t="s">
        <v>94</v>
      </c>
      <c r="K15" s="26"/>
    </row>
    <row r="16" spans="1:11" s="1" customFormat="1" ht="24.5" x14ac:dyDescent="0.45">
      <c r="A16" s="31"/>
      <c r="B16" s="32"/>
      <c r="C16" s="16" t="s">
        <v>32</v>
      </c>
      <c r="D16" s="16" t="s">
        <v>41</v>
      </c>
      <c r="E16" s="47" t="s">
        <v>42</v>
      </c>
      <c r="F16" s="47"/>
      <c r="G16" s="7" t="s">
        <v>40</v>
      </c>
      <c r="H16" s="6">
        <v>3</v>
      </c>
      <c r="I16" s="18">
        <v>1.5</v>
      </c>
      <c r="J16" s="55" t="s">
        <v>94</v>
      </c>
      <c r="K16" s="26"/>
    </row>
    <row r="17" spans="1:11" s="1" customFormat="1" ht="22" customHeight="1" x14ac:dyDescent="0.45">
      <c r="A17" s="31"/>
      <c r="B17" s="32"/>
      <c r="C17" s="16" t="s">
        <v>32</v>
      </c>
      <c r="D17" s="16" t="s">
        <v>43</v>
      </c>
      <c r="E17" s="47" t="s">
        <v>44</v>
      </c>
      <c r="F17" s="47"/>
      <c r="G17" s="7" t="s">
        <v>40</v>
      </c>
      <c r="H17" s="6">
        <v>3</v>
      </c>
      <c r="I17" s="18">
        <v>3</v>
      </c>
      <c r="J17" s="6"/>
    </row>
    <row r="18" spans="1:11" s="1" customFormat="1" ht="24.5" x14ac:dyDescent="0.45">
      <c r="A18" s="31"/>
      <c r="B18" s="32"/>
      <c r="C18" s="16" t="s">
        <v>32</v>
      </c>
      <c r="D18" s="16" t="s">
        <v>45</v>
      </c>
      <c r="E18" s="47" t="s">
        <v>46</v>
      </c>
      <c r="F18" s="47"/>
      <c r="G18" s="18" t="s">
        <v>47</v>
      </c>
      <c r="H18" s="6">
        <v>6</v>
      </c>
      <c r="I18" s="18">
        <v>5.6</v>
      </c>
      <c r="J18" s="6"/>
    </row>
    <row r="19" spans="1:11" s="1" customFormat="1" ht="36.75" x14ac:dyDescent="0.45">
      <c r="A19" s="31"/>
      <c r="B19" s="32"/>
      <c r="C19" s="16" t="s">
        <v>32</v>
      </c>
      <c r="D19" s="16" t="s">
        <v>48</v>
      </c>
      <c r="E19" s="47" t="s">
        <v>49</v>
      </c>
      <c r="F19" s="47"/>
      <c r="G19" s="7" t="s">
        <v>50</v>
      </c>
      <c r="H19" s="6">
        <v>4</v>
      </c>
      <c r="I19" s="18">
        <v>4</v>
      </c>
      <c r="J19" s="6"/>
    </row>
    <row r="20" spans="1:11" s="1" customFormat="1" ht="24.5" x14ac:dyDescent="0.45">
      <c r="A20" s="31"/>
      <c r="B20" s="32"/>
      <c r="C20" s="16" t="s">
        <v>51</v>
      </c>
      <c r="D20" s="16" t="s">
        <v>52</v>
      </c>
      <c r="E20" s="47" t="s">
        <v>37</v>
      </c>
      <c r="F20" s="47"/>
      <c r="G20" s="17">
        <v>1</v>
      </c>
      <c r="H20" s="6">
        <v>6</v>
      </c>
      <c r="I20" s="18">
        <v>6</v>
      </c>
      <c r="J20" s="6"/>
    </row>
    <row r="21" spans="1:11" s="1" customFormat="1" ht="24.5" x14ac:dyDescent="0.45">
      <c r="A21" s="31"/>
      <c r="B21" s="32"/>
      <c r="C21" s="16" t="s">
        <v>51</v>
      </c>
      <c r="D21" s="16" t="s">
        <v>53</v>
      </c>
      <c r="E21" s="47" t="s">
        <v>37</v>
      </c>
      <c r="F21" s="47"/>
      <c r="G21" s="17">
        <v>1</v>
      </c>
      <c r="H21" s="6">
        <v>6</v>
      </c>
      <c r="I21" s="18">
        <v>6</v>
      </c>
      <c r="J21" s="6"/>
    </row>
    <row r="22" spans="1:11" s="1" customFormat="1" ht="39" customHeight="1" x14ac:dyDescent="0.45">
      <c r="A22" s="31"/>
      <c r="B22" s="32"/>
      <c r="C22" s="16" t="s">
        <v>54</v>
      </c>
      <c r="D22" s="16" t="s">
        <v>55</v>
      </c>
      <c r="E22" s="47" t="s">
        <v>37</v>
      </c>
      <c r="F22" s="47"/>
      <c r="G22" s="19">
        <v>0</v>
      </c>
      <c r="H22" s="16">
        <v>6</v>
      </c>
      <c r="I22" s="18">
        <v>0</v>
      </c>
      <c r="J22" s="55" t="s">
        <v>94</v>
      </c>
      <c r="K22" s="26"/>
    </row>
    <row r="23" spans="1:11" s="1" customFormat="1" ht="19" customHeight="1" x14ac:dyDescent="0.45">
      <c r="A23" s="31"/>
      <c r="B23" s="33" t="s">
        <v>56</v>
      </c>
      <c r="C23" s="16" t="s">
        <v>57</v>
      </c>
      <c r="D23" s="16" t="s">
        <v>58</v>
      </c>
      <c r="E23" s="47" t="s">
        <v>59</v>
      </c>
      <c r="F23" s="47"/>
      <c r="G23" s="6" t="s">
        <v>60</v>
      </c>
      <c r="H23" s="6">
        <v>2</v>
      </c>
      <c r="I23" s="18">
        <v>2</v>
      </c>
      <c r="J23" s="6"/>
    </row>
    <row r="24" spans="1:11" s="1" customFormat="1" ht="28" customHeight="1" x14ac:dyDescent="0.45">
      <c r="A24" s="31"/>
      <c r="B24" s="33"/>
      <c r="C24" s="16" t="s">
        <v>57</v>
      </c>
      <c r="D24" s="16" t="s">
        <v>61</v>
      </c>
      <c r="E24" s="47" t="s">
        <v>62</v>
      </c>
      <c r="F24" s="47"/>
      <c r="G24" s="6" t="s">
        <v>63</v>
      </c>
      <c r="H24" s="6">
        <v>2</v>
      </c>
      <c r="I24" s="16">
        <v>2</v>
      </c>
      <c r="J24" s="16"/>
    </row>
    <row r="25" spans="1:11" s="1" customFormat="1" ht="24.5" x14ac:dyDescent="0.45">
      <c r="A25" s="31"/>
      <c r="B25" s="33"/>
      <c r="C25" s="16" t="s">
        <v>57</v>
      </c>
      <c r="D25" s="16" t="s">
        <v>64</v>
      </c>
      <c r="E25" s="47" t="s">
        <v>65</v>
      </c>
      <c r="F25" s="47"/>
      <c r="G25" s="6" t="s">
        <v>66</v>
      </c>
      <c r="H25" s="6">
        <v>2</v>
      </c>
      <c r="I25" s="16">
        <v>1</v>
      </c>
      <c r="J25" s="56" t="s">
        <v>95</v>
      </c>
    </row>
    <row r="26" spans="1:11" s="1" customFormat="1" ht="24.5" x14ac:dyDescent="0.45">
      <c r="A26" s="31"/>
      <c r="B26" s="33"/>
      <c r="C26" s="16" t="s">
        <v>57</v>
      </c>
      <c r="D26" s="16" t="s">
        <v>67</v>
      </c>
      <c r="E26" s="47" t="s">
        <v>68</v>
      </c>
      <c r="F26" s="47"/>
      <c r="G26" s="6" t="s">
        <v>69</v>
      </c>
      <c r="H26" s="6">
        <v>2</v>
      </c>
      <c r="I26" s="16">
        <v>1.8</v>
      </c>
      <c r="J26" s="16" t="s">
        <v>70</v>
      </c>
      <c r="K26" s="30"/>
    </row>
    <row r="27" spans="1:11" s="1" customFormat="1" ht="24.5" x14ac:dyDescent="0.45">
      <c r="A27" s="31"/>
      <c r="B27" s="33"/>
      <c r="C27" s="16" t="s">
        <v>57</v>
      </c>
      <c r="D27" s="16" t="s">
        <v>71</v>
      </c>
      <c r="E27" s="47" t="s">
        <v>72</v>
      </c>
      <c r="F27" s="47"/>
      <c r="G27" s="6" t="s">
        <v>73</v>
      </c>
      <c r="H27" s="6">
        <v>2</v>
      </c>
      <c r="I27" s="16">
        <v>1.8</v>
      </c>
      <c r="J27" s="16" t="s">
        <v>70</v>
      </c>
      <c r="K27" s="30"/>
    </row>
    <row r="28" spans="1:11" s="1" customFormat="1" ht="24.5" x14ac:dyDescent="0.45">
      <c r="A28" s="31"/>
      <c r="B28" s="34" t="s">
        <v>74</v>
      </c>
      <c r="C28" s="16" t="s">
        <v>75</v>
      </c>
      <c r="D28" s="16" t="s">
        <v>76</v>
      </c>
      <c r="E28" s="36" t="s">
        <v>77</v>
      </c>
      <c r="F28" s="37"/>
      <c r="G28" s="6" t="s">
        <v>77</v>
      </c>
      <c r="H28" s="6">
        <v>4</v>
      </c>
      <c r="I28" s="16">
        <v>3</v>
      </c>
      <c r="J28" s="16"/>
      <c r="K28" s="27"/>
    </row>
    <row r="29" spans="1:11" s="1" customFormat="1" ht="49" x14ac:dyDescent="0.45">
      <c r="A29" s="31"/>
      <c r="B29" s="35"/>
      <c r="C29" s="16" t="s">
        <v>75</v>
      </c>
      <c r="D29" s="16" t="s">
        <v>78</v>
      </c>
      <c r="E29" s="36" t="s">
        <v>77</v>
      </c>
      <c r="F29" s="37"/>
      <c r="G29" s="6" t="s">
        <v>77</v>
      </c>
      <c r="H29" s="6">
        <v>4</v>
      </c>
      <c r="I29" s="16">
        <v>3</v>
      </c>
      <c r="J29" s="16"/>
      <c r="K29" s="27"/>
    </row>
    <row r="30" spans="1:11" s="1" customFormat="1" x14ac:dyDescent="0.45">
      <c r="A30" s="31"/>
      <c r="B30" s="35"/>
      <c r="C30" s="16" t="s">
        <v>79</v>
      </c>
      <c r="D30" s="16" t="s">
        <v>80</v>
      </c>
      <c r="E30" s="36" t="s">
        <v>81</v>
      </c>
      <c r="F30" s="37"/>
      <c r="G30" s="6" t="s">
        <v>82</v>
      </c>
      <c r="H30" s="6">
        <v>5</v>
      </c>
      <c r="I30" s="16">
        <v>5</v>
      </c>
      <c r="J30" s="16"/>
      <c r="K30" s="27"/>
    </row>
    <row r="31" spans="1:11" s="1" customFormat="1" ht="61.25" x14ac:dyDescent="0.45">
      <c r="A31" s="31"/>
      <c r="B31" s="35"/>
      <c r="C31" s="16" t="s">
        <v>83</v>
      </c>
      <c r="D31" s="16" t="s">
        <v>84</v>
      </c>
      <c r="E31" s="36" t="s">
        <v>77</v>
      </c>
      <c r="F31" s="37"/>
      <c r="G31" s="6" t="s">
        <v>77</v>
      </c>
      <c r="H31" s="6">
        <v>5</v>
      </c>
      <c r="I31" s="16">
        <v>4</v>
      </c>
      <c r="J31" s="16"/>
      <c r="K31" s="27"/>
    </row>
    <row r="32" spans="1:11" s="1" customFormat="1" ht="24.5" x14ac:dyDescent="0.45">
      <c r="A32" s="31"/>
      <c r="B32" s="35"/>
      <c r="C32" s="16" t="s">
        <v>85</v>
      </c>
      <c r="D32" s="16" t="s">
        <v>86</v>
      </c>
      <c r="E32" s="36" t="s">
        <v>77</v>
      </c>
      <c r="F32" s="37"/>
      <c r="G32" s="6" t="s">
        <v>77</v>
      </c>
      <c r="H32" s="6">
        <v>5</v>
      </c>
      <c r="I32" s="16">
        <v>5</v>
      </c>
      <c r="J32" s="16"/>
    </row>
    <row r="33" spans="1:10" s="1" customFormat="1" ht="24.5" x14ac:dyDescent="0.45">
      <c r="A33" s="31"/>
      <c r="B33" s="35"/>
      <c r="C33" s="16" t="s">
        <v>85</v>
      </c>
      <c r="D33" s="16" t="s">
        <v>87</v>
      </c>
      <c r="E33" s="36" t="s">
        <v>77</v>
      </c>
      <c r="F33" s="37"/>
      <c r="G33" s="6" t="s">
        <v>77</v>
      </c>
      <c r="H33" s="6">
        <v>4</v>
      </c>
      <c r="I33" s="16">
        <v>4</v>
      </c>
      <c r="J33" s="16"/>
    </row>
    <row r="34" spans="1:10" s="1" customFormat="1" ht="24.5" x14ac:dyDescent="0.45">
      <c r="A34" s="31"/>
      <c r="B34" s="20" t="s">
        <v>88</v>
      </c>
      <c r="C34" s="20" t="s">
        <v>89</v>
      </c>
      <c r="D34" s="15" t="s">
        <v>90</v>
      </c>
      <c r="E34" s="36" t="s">
        <v>91</v>
      </c>
      <c r="F34" s="37"/>
      <c r="G34" s="21">
        <v>0.95</v>
      </c>
      <c r="H34" s="6">
        <v>5</v>
      </c>
      <c r="I34" s="16">
        <v>5</v>
      </c>
      <c r="J34" s="16"/>
    </row>
    <row r="35" spans="1:10" s="1" customFormat="1" ht="27" customHeight="1" x14ac:dyDescent="0.45">
      <c r="A35" s="38" t="s">
        <v>92</v>
      </c>
      <c r="B35" s="39"/>
      <c r="C35" s="39"/>
      <c r="D35" s="39"/>
      <c r="E35" s="39"/>
      <c r="F35" s="39"/>
      <c r="G35" s="40"/>
      <c r="H35" s="10">
        <f>SUM(H13:H34)+H6</f>
        <v>100</v>
      </c>
      <c r="I35" s="28">
        <f>SUM(I13:I34)+J6</f>
        <v>85.7</v>
      </c>
      <c r="J35" s="29"/>
    </row>
    <row r="36" spans="1:10" s="1" customFormat="1" ht="123" customHeight="1" x14ac:dyDescent="0.45">
      <c r="A36" s="41" t="s">
        <v>93</v>
      </c>
      <c r="B36" s="42"/>
      <c r="C36" s="42"/>
      <c r="D36" s="42"/>
      <c r="E36" s="42"/>
      <c r="F36" s="42"/>
      <c r="G36" s="42"/>
      <c r="H36" s="42"/>
      <c r="I36" s="43"/>
      <c r="J36" s="42"/>
    </row>
    <row r="37" spans="1:10" ht="14.25" customHeight="1" x14ac:dyDescent="0.45">
      <c r="A37" s="44"/>
      <c r="B37" s="45"/>
      <c r="C37" s="45"/>
      <c r="D37" s="45"/>
      <c r="E37" s="45"/>
      <c r="F37" s="45"/>
      <c r="G37" s="45"/>
      <c r="H37" s="45"/>
      <c r="I37" s="46"/>
      <c r="J37" s="45"/>
    </row>
    <row r="39" spans="1:10" ht="17.25" x14ac:dyDescent="0.45">
      <c r="G39" s="22"/>
    </row>
  </sheetData>
  <mergeCells count="4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20:F20"/>
    <mergeCell ref="E21:F21"/>
    <mergeCell ref="E22:F22"/>
    <mergeCell ref="E13:F13"/>
    <mergeCell ref="E14:F14"/>
    <mergeCell ref="E15:F15"/>
    <mergeCell ref="E16:F16"/>
    <mergeCell ref="E17:F17"/>
    <mergeCell ref="A35:G35"/>
    <mergeCell ref="A36:J36"/>
    <mergeCell ref="A37:J37"/>
    <mergeCell ref="E28:F28"/>
    <mergeCell ref="E29:F29"/>
    <mergeCell ref="E30:F30"/>
    <mergeCell ref="E31:F31"/>
    <mergeCell ref="E32:F32"/>
    <mergeCell ref="K26:K27"/>
    <mergeCell ref="A5:C9"/>
    <mergeCell ref="A10:A11"/>
    <mergeCell ref="A12:A34"/>
    <mergeCell ref="B13:B22"/>
    <mergeCell ref="B23:B27"/>
    <mergeCell ref="B28:B33"/>
    <mergeCell ref="E33:F33"/>
    <mergeCell ref="E34:F34"/>
    <mergeCell ref="E23:F23"/>
    <mergeCell ref="E24:F24"/>
    <mergeCell ref="E25:F25"/>
    <mergeCell ref="E26:F26"/>
    <mergeCell ref="E27:F27"/>
    <mergeCell ref="E18:F18"/>
    <mergeCell ref="E19:F19"/>
  </mergeCells>
  <phoneticPr fontId="10" type="noConversion"/>
  <pageMargins left="0.75" right="0.75" top="1" bottom="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QAQ</cp:lastModifiedBy>
  <dcterms:created xsi:type="dcterms:W3CDTF">2025-01-25T13:43:00Z</dcterms:created>
  <dcterms:modified xsi:type="dcterms:W3CDTF">2025-08-26T04:28:05Z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153B5E7DA02A4E3A92F0BCD55B1C0197_13</vt:lpwstr>
  </property>
  <property fmtid="{D5CDD505-2E9C-101B-9397-08002B2CF9AE}" pid="3" name="KSOProductBuildVer">
    <vt:lpwstr>2052-12.1.0.22529</vt:lpwstr>
  </property>
</Properties>
</file>