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<sst xmlns="http://schemas.openxmlformats.org/spreadsheetml/2006/main" count="121" uniqueCount="96">
  <si>
    <t>项目支出绩效自评表</t>
  </si>
  <si>
    <t>（2024年度）</t>
  </si>
  <si>
    <t>项目名称</t>
  </si>
  <si>
    <t>实验动物质量与安全工作经费</t>
  </si>
  <si>
    <t>主管部门</t>
  </si>
  <si>
    <t>北京市科学技术委员会</t>
  </si>
  <si>
    <t>实施单位</t>
  </si>
  <si>
    <t>北京市实验动物管理办公室（北京市人类遗传资源管理办公室）</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</si>
  <si>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</si>
  <si>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</si>
  <si>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</si>
  <si>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</si>
  <si>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</si>
  <si>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</si>
  <si>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</si>
  <si>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</si>
  <si>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</si>
  <si>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</si>
  <si>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</si>
  <si>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</si>
  <si>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</si>
  <si>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</si>
  <si>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</si>
  <si>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依据《北京市实验动物管理条例》（2021年7月，北京市人民代表大会常务委员会第55号公告）及其配套规章的规定，为保障本市行政区域内实验动物科研及教学工作的顺利开展，保证实验动物及从业人员安全，北京市实验动物管理办公室作为本市实验动物领域日常管理及监督机构，履行实验动物许可受理、评审及安全管理职责。本项目主要是北京地区实验动物及环境设施质量监督检测，委托进行实验动物微生实验室检测、实验动物寄生虫实验室检测、实验动物病理实验室检测、实验动物遗传学实验室检测、大型实验动物监督检测现场采样、实验动物温度范围检测、实验动物氨浓度检测、实验动物照度检测、实验动物工作照度检测、实验动物风速检测、实验动物换气次数检测、实验动物压差检测、实验动物噪音检测、实验动物环境沉降菌检测、实验动物过滤器检测、实验动物洁净度检测。同时拟利用现有科技手段，实时监控实验动物生产和使用许可单位的设施，监控范围包括环境参数、报警系统、动物尸体管理、危化品管理等，以便及时准确的监控设施运行过程中涉及安全的关键点，从而提高我市对实验动物设施安全的监管水平和相关的应急管理水平。</t>
  </si>
  <si>
    <t>绩效指标</t>
  </si>
  <si>
    <t>一级指标</t>
  </si>
  <si>
    <t>二级指标</t>
  </si>
  <si>
    <t>三级指标</t>
  </si>
  <si>
    <t>年度指标值</t>
  </si>
  <si>
    <t>实际完成值</t>
  </si>
  <si>
    <t>偏差原因分析及改进
措施</t>
  </si>
  <si>
    <t>产出指标</t>
  </si>
  <si>
    <t>数量指标</t>
  </si>
  <si>
    <t>设备安装调试，安装完成率</t>
  </si>
  <si>
    <t>≥90%</t>
  </si>
  <si>
    <t>环境监测、报警集成管理系统</t>
  </si>
  <si>
    <t>≥50家</t>
  </si>
  <si>
    <t>50家</t>
  </si>
  <si>
    <t>实验动物寄生虫实验室检测</t>
  </si>
  <si>
    <t>≥2460只</t>
  </si>
  <si>
    <t>2440只</t>
  </si>
  <si>
    <t>个别生产单位改造设施无法提供预计动物数量，明年进一步加强估算的精准度</t>
  </si>
  <si>
    <t>实验动物微生实验室检测</t>
  </si>
  <si>
    <t>≥1420只</t>
  </si>
  <si>
    <t>1420只</t>
  </si>
  <si>
    <t>实验动物遗传学实验室检测</t>
  </si>
  <si>
    <t>≥24群次</t>
  </si>
  <si>
    <t>24群次</t>
  </si>
  <si>
    <t>实验动物环境检测</t>
  </si>
  <si>
    <t>≥60家</t>
  </si>
  <si>
    <t>88家</t>
  </si>
  <si>
    <t>实验动物病理实验室检测</t>
  </si>
  <si>
    <t>≥32群次</t>
  </si>
  <si>
    <t>32群次</t>
  </si>
  <si>
    <t>质量指标</t>
  </si>
  <si>
    <t>实验动物环境设施质量监督检测率</t>
  </si>
  <si>
    <t>≥80%</t>
  </si>
  <si>
    <t>监控范围：监控实验动物许可设施，监控范围包括环境参数、报警系统、动物尸体管理、危化品管理</t>
  </si>
  <si>
    <t>≥95%</t>
  </si>
  <si>
    <t>因视频流占用宽带较大，个别单位网络上行带宽不足，存在卡顿情况，后期加强督促各单位加强网络的传输率和稳定性</t>
  </si>
  <si>
    <t>实验动物质量监督检测抽检率</t>
  </si>
  <si>
    <t>时效指标</t>
  </si>
  <si>
    <t>资金支出进度</t>
  </si>
  <si>
    <t>≤9月</t>
  </si>
  <si>
    <t>90%首付款2月支付，10%尾款11月支付</t>
  </si>
  <si>
    <t>实验动物检测工作完成次数</t>
  </si>
  <si>
    <t>≥2次</t>
  </si>
  <si>
    <t>2次</t>
  </si>
  <si>
    <t>实验动物环境检测工作完成及时率</t>
  </si>
  <si>
    <t>确定支持安全与应急的时间进度</t>
  </si>
  <si>
    <t>≤12月</t>
  </si>
  <si>
    <t>12月</t>
  </si>
  <si>
    <t>成本指标</t>
  </si>
  <si>
    <t>经济成本指标</t>
  </si>
  <si>
    <t>实验动物安全与应急管理软件成本</t>
  </si>
  <si>
    <t>≤200万元</t>
  </si>
  <si>
    <t>142.996万元</t>
  </si>
  <si>
    <t>实验动物安全与应急管理数据维护费</t>
  </si>
  <si>
    <t>≤20.515万元</t>
  </si>
  <si>
    <t>20.515万元</t>
  </si>
  <si>
    <t>实验动物设施及环境检测费</t>
  </si>
  <si>
    <t>≤410万元</t>
  </si>
  <si>
    <t>408.6万元</t>
  </si>
  <si>
    <t>效益指标</t>
  </si>
  <si>
    <t>社会效益指标</t>
  </si>
  <si>
    <t>依法加强实验动物管理，控制实验动物质量，促进实验动物及其支撑行业更好发展，从而保障市民生活质量</t>
  </si>
  <si>
    <t>有效加强实验动物管理，控制实验动物质量，有效促进实验动物及其支撑行业更好发展，从而保障市民生活质量</t>
  </si>
  <si>
    <t>实验动物管理有待加强，实验动物质量需进一步提高</t>
  </si>
  <si>
    <t>可持续影响指标</t>
  </si>
  <si>
    <t>被抽取实验动物检测率</t>
  </si>
  <si>
    <t>实验动物安全监控率</t>
  </si>
  <si>
    <t>满意度指标</t>
  </si>
  <si>
    <t>服务对象满意度指标</t>
  </si>
  <si>
    <t>实验动物使用人员满意度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</si>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</sst>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8">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indexed="8"/>
      <name val="仿宋_GB2312"/>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4" borderId="10" applyNumberFormat="0" applyAlignment="0" applyProtection="0">
      <alignment vertical="center"/>
    </xf>
    <xf numFmtId="0" fontId="18" fillId="5" borderId="11" applyNumberFormat="0" applyAlignment="0" applyProtection="0">
      <alignment vertical="center"/>
    </xf>
    <xf numFmtId="0" fontId="19" fillId="5" borderId="10" applyNumberFormat="0" applyAlignment="0" applyProtection="0">
      <alignment vertical="center"/>
    </xf>
    <xf numFmtId="0" fontId="20" fillId="6"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42">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1" xfId="0" applyFont="1" applyFill="1" applyBorder="1">
      <alignment vertical="center"/>
    </xf>
    <xf numFmtId="176" fontId="6" fillId="0" borderId="1" xfId="0" applyNumberFormat="1" applyFont="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5" fillId="0" borderId="1" xfId="0" applyFont="1" applyBorder="1" applyAlignment="1">
      <alignment horizontal="left" vertical="center" wrapText="1"/>
    </xf>
    <xf numFmtId="0" fontId="5"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9" fontId="5" fillId="2" borderId="1" xfId="0" applyNumberFormat="1" applyFont="1" applyFill="1" applyBorder="1" applyAlignment="1">
      <alignment horizontal="center" vertical="center"/>
    </xf>
    <xf numFmtId="0" fontId="6" fillId="2" borderId="4" xfId="0" applyFont="1" applyFill="1" applyBorder="1" applyAlignment="1">
      <alignment horizontal="center" vertical="center" wrapText="1"/>
    </xf>
    <xf numFmtId="0" fontId="7" fillId="0" borderId="1" xfId="0" applyFont="1" applyBorder="1" applyAlignment="1">
      <alignment horizontal="center" vertical="center" wrapText="1"/>
    </xf>
    <xf numFmtId="9" fontId="5" fillId="2" borderId="1" xfId="0" applyNumberFormat="1"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vertical="center" wrapText="1"/>
    </xf>
    <xf numFmtId="0" fontId="8" fillId="2" borderId="0" xfId="0" applyFont="1" applyFill="1" applyAlignment="1">
      <alignment horizontal="left" vertical="center" wrapText="1"/>
    </xf>
    <xf numFmtId="0" fontId="8" fillId="2" borderId="0" xfId="0" applyFont="1" applyFill="1" applyAlignment="1">
      <alignment horizontal="left" vertical="center" indent="2"/>
    </xf>
    <xf numFmtId="0" fontId="4" fillId="2" borderId="0" xfId="0" applyFont="1" applyFill="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center" vertical="center"/>
    </xf>
    <xf numFmtId="179" fontId="5" fillId="2" borderId="1" xfId="0" applyNumberFormat="1" applyFont="1" applyFill="1" applyBorder="1" applyAlignment="1">
      <alignment horizontal="center" vertical="center"/>
    </xf>
    <xf numFmtId="178" fontId="5"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8"/>
  <sheetViews>
    <sheetView tabSelected="1" view="pageBreakPreview" zoomScaleNormal="85" topLeftCell="A15" workbookViewId="0">
      <selection activeCell="J21" sqref="J21"/>
    </sheetView>
  </sheetViews>
  <sheetFormatPr defaultColWidth="10" defaultRowHeight="14.25"/>
  <cols>
    <col min="1" max="1" width="4.09166666666667" style="2" customWidth="1"/>
    <col min="2" max="2" width="10.9083333333333" style="3" customWidth="1"/>
    <col min="3" max="3" width="18.3166666666667" style="3" customWidth="1"/>
    <col min="4" max="4" width="18.45" style="4" customWidth="1"/>
    <col min="5" max="5" width="12.225" style="4" customWidth="1"/>
    <col min="6" max="6" width="13.5416666666667" style="4" customWidth="1"/>
    <col min="7" max="7" width="16.6333333333333" style="3" customWidth="1"/>
    <col min="8" max="8" width="6.76666666666667" style="3" customWidth="1"/>
    <col min="9" max="9" width="8.09166666666667" style="3" customWidth="1"/>
    <col min="10" max="10" width="28.9083333333333" style="3" customWidth="1"/>
    <col min="11" max="11" width="10" style="3"/>
    <col min="12" max="12" width="16.225" style="5" customWidth="1"/>
    <col min="13" max="13" width="17" style="5" customWidth="1"/>
    <col min="14" max="16384" width="10" style="3"/>
  </cols>
  <sheetData>
    <row r="1" ht="22.1" customHeight="1" spans="1:10">
      <c r="A1" s="6" t="s">
        <v>0</v>
      </c>
      <c r="B1" s="6"/>
      <c r="C1" s="6"/>
      <c r="D1" s="6"/>
      <c r="E1" s="6"/>
      <c r="F1" s="6"/>
      <c r="G1" s="6"/>
      <c r="H1" s="6"/>
      <c r="I1" s="6"/>
      <c r="J1" s="6"/>
    </row>
    <row r="2" ht="22.1"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0">
      <c r="A4" s="8" t="s">
        <v>4</v>
      </c>
      <c r="B4" s="9"/>
      <c r="C4" s="9"/>
      <c r="D4" s="10" t="s">
        <v>5</v>
      </c>
      <c r="E4" s="10"/>
      <c r="F4" s="10"/>
      <c r="G4" s="9" t="s">
        <v>6</v>
      </c>
      <c r="H4" s="8" t="s">
        <v>7</v>
      </c>
      <c r="I4" s="8"/>
      <c r="J4" s="8"/>
    </row>
    <row r="5" s="1" customFormat="1" ht="24" customHeight="1" spans="1:10">
      <c r="A5" s="8" t="s">
        <v>8</v>
      </c>
      <c r="B5" s="8"/>
      <c r="C5" s="8"/>
      <c r="D5" s="9"/>
      <c r="E5" s="8" t="s">
        <v>9</v>
      </c>
      <c r="F5" s="8" t="s">
        <v>10</v>
      </c>
      <c r="G5" s="8" t="s">
        <v>11</v>
      </c>
      <c r="H5" s="8" t="s">
        <v>12</v>
      </c>
      <c r="I5" s="8" t="s">
        <v>13</v>
      </c>
      <c r="J5" s="9" t="s">
        <v>14</v>
      </c>
    </row>
    <row r="6" s="1" customFormat="1" ht="24" customHeight="1" spans="1:10">
      <c r="A6" s="8"/>
      <c r="B6" s="8"/>
      <c r="C6" s="8"/>
      <c r="D6" s="11" t="s">
        <v>15</v>
      </c>
      <c r="E6" s="12">
        <v>630.515</v>
      </c>
      <c r="F6" s="12">
        <v>630.515</v>
      </c>
      <c r="G6" s="12">
        <v>572.111</v>
      </c>
      <c r="H6" s="13">
        <v>10</v>
      </c>
      <c r="I6" s="36">
        <f>G6/F6</f>
        <v>0.907370958660777</v>
      </c>
      <c r="J6" s="37">
        <f>H6*I6</f>
        <v>9.07370958660777</v>
      </c>
    </row>
    <row r="7" s="1" customFormat="1" ht="24" customHeight="1" spans="1:10">
      <c r="A7" s="8"/>
      <c r="B7" s="8"/>
      <c r="C7" s="8"/>
      <c r="D7" s="14" t="s">
        <v>16</v>
      </c>
      <c r="E7" s="12">
        <v>630.515</v>
      </c>
      <c r="F7" s="12">
        <v>630.515</v>
      </c>
      <c r="G7" s="12">
        <v>572.111</v>
      </c>
      <c r="H7" s="13" t="s">
        <v>17</v>
      </c>
      <c r="I7" s="36">
        <f>G7/F7</f>
        <v>0.907370958660777</v>
      </c>
      <c r="J7" s="13" t="s">
        <v>17</v>
      </c>
    </row>
    <row r="8" s="1" customFormat="1" ht="24" customHeight="1" spans="1:10">
      <c r="A8" s="8"/>
      <c r="B8" s="8"/>
      <c r="C8" s="8"/>
      <c r="D8" s="14" t="s">
        <v>18</v>
      </c>
      <c r="E8" s="15"/>
      <c r="F8" s="15"/>
      <c r="G8" s="16"/>
      <c r="H8" s="13"/>
      <c r="I8" s="36"/>
      <c r="J8" s="37"/>
    </row>
    <row r="9" s="1" customFormat="1" ht="24" customHeight="1" spans="1:10">
      <c r="A9" s="8"/>
      <c r="B9" s="8"/>
      <c r="C9" s="8"/>
      <c r="D9" s="17" t="s">
        <v>19</v>
      </c>
      <c r="E9" s="15"/>
      <c r="F9" s="15"/>
      <c r="G9" s="16"/>
      <c r="H9" s="9"/>
      <c r="I9" s="36"/>
      <c r="J9" s="37"/>
    </row>
    <row r="10" s="1" customFormat="1" ht="24" customHeight="1" spans="1:10">
      <c r="A10" s="8" t="s">
        <v>20</v>
      </c>
      <c r="B10" s="8" t="s">
        <v>21</v>
      </c>
      <c r="C10" s="8"/>
      <c r="D10" s="8"/>
      <c r="E10" s="8"/>
      <c r="F10" s="8"/>
      <c r="G10" s="8" t="s">
        <v>22</v>
      </c>
      <c r="H10" s="8"/>
      <c r="I10" s="8"/>
      <c r="J10" s="8"/>
    </row>
    <row r="11" s="1" customFormat="1" ht="246" customHeight="1" spans="1:10">
      <c r="A11" s="8"/>
      <c r="B11" s="14" t="s">
        <v>23</v>
      </c>
      <c r="C11" s="14"/>
      <c r="D11" s="14"/>
      <c r="E11" s="14"/>
      <c r="F11" s="14"/>
      <c r="G11" s="18" t="s">
        <v>23</v>
      </c>
      <c r="H11" s="18"/>
      <c r="I11" s="18"/>
      <c r="J11" s="18"/>
    </row>
    <row r="12" s="1" customFormat="1" ht="34.1" customHeight="1" spans="1:10">
      <c r="A12" s="8" t="s">
        <v>24</v>
      </c>
      <c r="B12" s="8" t="s">
        <v>25</v>
      </c>
      <c r="C12" s="9" t="s">
        <v>26</v>
      </c>
      <c r="D12" s="19" t="s">
        <v>27</v>
      </c>
      <c r="E12" s="20" t="s">
        <v>28</v>
      </c>
      <c r="F12" s="21"/>
      <c r="G12" s="8" t="s">
        <v>29</v>
      </c>
      <c r="H12" s="8" t="s">
        <v>12</v>
      </c>
      <c r="I12" s="8" t="s">
        <v>14</v>
      </c>
      <c r="J12" s="8" t="s">
        <v>30</v>
      </c>
    </row>
    <row r="13" s="1" customFormat="1" ht="24" spans="1:10">
      <c r="A13" s="8"/>
      <c r="B13" s="22" t="s">
        <v>31</v>
      </c>
      <c r="C13" s="23" t="s">
        <v>32</v>
      </c>
      <c r="D13" s="23" t="s">
        <v>33</v>
      </c>
      <c r="E13" s="24" t="s">
        <v>34</v>
      </c>
      <c r="F13" s="24"/>
      <c r="G13" s="25">
        <v>1</v>
      </c>
      <c r="H13" s="10">
        <v>4</v>
      </c>
      <c r="I13" s="9">
        <v>4</v>
      </c>
      <c r="J13" s="8"/>
    </row>
    <row r="14" s="1" customFormat="1" ht="24" spans="1:10">
      <c r="A14" s="8"/>
      <c r="B14" s="22"/>
      <c r="C14" s="23" t="s">
        <v>32</v>
      </c>
      <c r="D14" s="23" t="s">
        <v>35</v>
      </c>
      <c r="E14" s="24" t="s">
        <v>36</v>
      </c>
      <c r="F14" s="24"/>
      <c r="G14" s="9" t="s">
        <v>37</v>
      </c>
      <c r="H14" s="10">
        <v>4</v>
      </c>
      <c r="I14" s="9">
        <v>4</v>
      </c>
      <c r="J14" s="8"/>
    </row>
    <row r="15" s="1" customFormat="1" ht="52.95" customHeight="1" spans="1:10">
      <c r="A15" s="8"/>
      <c r="B15" s="22"/>
      <c r="C15" s="23" t="s">
        <v>32</v>
      </c>
      <c r="D15" s="23" t="s">
        <v>38</v>
      </c>
      <c r="E15" s="24" t="s">
        <v>39</v>
      </c>
      <c r="F15" s="24"/>
      <c r="G15" s="9" t="s">
        <v>40</v>
      </c>
      <c r="H15" s="10">
        <v>3</v>
      </c>
      <c r="I15" s="9">
        <v>2.98</v>
      </c>
      <c r="J15" s="8" t="s">
        <v>41</v>
      </c>
    </row>
    <row r="16" s="1" customFormat="1" ht="24" spans="1:10">
      <c r="A16" s="8"/>
      <c r="B16" s="22"/>
      <c r="C16" s="23" t="s">
        <v>32</v>
      </c>
      <c r="D16" s="23" t="s">
        <v>42</v>
      </c>
      <c r="E16" s="24" t="s">
        <v>43</v>
      </c>
      <c r="F16" s="24"/>
      <c r="G16" s="9" t="s">
        <v>44</v>
      </c>
      <c r="H16" s="10">
        <v>3</v>
      </c>
      <c r="I16" s="9">
        <v>3</v>
      </c>
      <c r="J16" s="8"/>
    </row>
    <row r="17" s="1" customFormat="1" ht="24" spans="1:10">
      <c r="A17" s="8"/>
      <c r="B17" s="22"/>
      <c r="C17" s="23" t="s">
        <v>32</v>
      </c>
      <c r="D17" s="23" t="s">
        <v>45</v>
      </c>
      <c r="E17" s="24" t="s">
        <v>46</v>
      </c>
      <c r="F17" s="24"/>
      <c r="G17" s="9" t="s">
        <v>47</v>
      </c>
      <c r="H17" s="10">
        <v>3</v>
      </c>
      <c r="I17" s="9">
        <v>3</v>
      </c>
      <c r="J17" s="8"/>
    </row>
    <row r="18" s="1" customFormat="1" spans="1:10">
      <c r="A18" s="8"/>
      <c r="B18" s="22"/>
      <c r="C18" s="23" t="s">
        <v>32</v>
      </c>
      <c r="D18" s="23" t="s">
        <v>48</v>
      </c>
      <c r="E18" s="24" t="s">
        <v>49</v>
      </c>
      <c r="F18" s="24"/>
      <c r="G18" s="8" t="s">
        <v>50</v>
      </c>
      <c r="H18" s="10">
        <v>3</v>
      </c>
      <c r="I18" s="9">
        <v>3</v>
      </c>
      <c r="J18" s="8"/>
    </row>
    <row r="19" s="1" customFormat="1" ht="24" spans="1:10">
      <c r="A19" s="8"/>
      <c r="B19" s="22"/>
      <c r="C19" s="23" t="s">
        <v>32</v>
      </c>
      <c r="D19" s="23" t="s">
        <v>51</v>
      </c>
      <c r="E19" s="24" t="s">
        <v>52</v>
      </c>
      <c r="F19" s="24"/>
      <c r="G19" s="9" t="s">
        <v>53</v>
      </c>
      <c r="H19" s="10">
        <v>3</v>
      </c>
      <c r="I19" s="9">
        <v>3</v>
      </c>
      <c r="J19" s="8"/>
    </row>
    <row r="20" s="1" customFormat="1" ht="24" spans="1:10">
      <c r="A20" s="8"/>
      <c r="B20" s="22"/>
      <c r="C20" s="23" t="s">
        <v>54</v>
      </c>
      <c r="D20" s="23" t="s">
        <v>55</v>
      </c>
      <c r="E20" s="24" t="s">
        <v>56</v>
      </c>
      <c r="F20" s="24"/>
      <c r="G20" s="25">
        <v>1</v>
      </c>
      <c r="H20" s="10">
        <v>3</v>
      </c>
      <c r="I20" s="9">
        <v>3</v>
      </c>
      <c r="J20" s="8"/>
    </row>
    <row r="21" s="1" customFormat="1" ht="60" spans="1:10">
      <c r="A21" s="8"/>
      <c r="B21" s="22"/>
      <c r="C21" s="23" t="s">
        <v>54</v>
      </c>
      <c r="D21" s="23" t="s">
        <v>57</v>
      </c>
      <c r="E21" s="24" t="s">
        <v>58</v>
      </c>
      <c r="F21" s="24"/>
      <c r="G21" s="25">
        <v>0.9</v>
      </c>
      <c r="H21" s="10">
        <v>4</v>
      </c>
      <c r="I21" s="9">
        <v>3</v>
      </c>
      <c r="J21" s="38" t="s">
        <v>59</v>
      </c>
    </row>
    <row r="22" s="1" customFormat="1" ht="42" customHeight="1" spans="1:10">
      <c r="A22" s="8"/>
      <c r="B22" s="22"/>
      <c r="C22" s="23" t="s">
        <v>54</v>
      </c>
      <c r="D22" s="23" t="s">
        <v>60</v>
      </c>
      <c r="E22" s="24" t="s">
        <v>56</v>
      </c>
      <c r="F22" s="24"/>
      <c r="G22" s="25">
        <v>1</v>
      </c>
      <c r="H22" s="10">
        <v>4</v>
      </c>
      <c r="I22" s="9">
        <v>4</v>
      </c>
      <c r="J22" s="8"/>
    </row>
    <row r="23" s="1" customFormat="1" ht="24" spans="1:10">
      <c r="A23" s="8"/>
      <c r="B23" s="22"/>
      <c r="C23" s="23" t="s">
        <v>61</v>
      </c>
      <c r="D23" s="23" t="s">
        <v>62</v>
      </c>
      <c r="E23" s="24" t="s">
        <v>63</v>
      </c>
      <c r="F23" s="24"/>
      <c r="G23" s="8" t="s">
        <v>64</v>
      </c>
      <c r="H23" s="10">
        <v>3</v>
      </c>
      <c r="I23" s="39">
        <v>2</v>
      </c>
      <c r="J23" s="8" t="s">
        <v>64</v>
      </c>
    </row>
    <row r="24" s="1" customFormat="1" ht="24" spans="1:10">
      <c r="A24" s="8"/>
      <c r="B24" s="22"/>
      <c r="C24" s="23" t="s">
        <v>61</v>
      </c>
      <c r="D24" s="23" t="s">
        <v>65</v>
      </c>
      <c r="E24" s="24" t="s">
        <v>66</v>
      </c>
      <c r="F24" s="24"/>
      <c r="G24" s="9" t="s">
        <v>67</v>
      </c>
      <c r="H24" s="10">
        <v>2</v>
      </c>
      <c r="I24" s="9">
        <v>2</v>
      </c>
      <c r="J24" s="8"/>
    </row>
    <row r="25" s="1" customFormat="1" ht="24" spans="1:10">
      <c r="A25" s="8"/>
      <c r="B25" s="22"/>
      <c r="C25" s="23" t="s">
        <v>61</v>
      </c>
      <c r="D25" s="23" t="s">
        <v>68</v>
      </c>
      <c r="E25" s="24" t="s">
        <v>58</v>
      </c>
      <c r="F25" s="24"/>
      <c r="G25" s="25">
        <v>1</v>
      </c>
      <c r="H25" s="10">
        <v>2</v>
      </c>
      <c r="I25" s="9">
        <v>2</v>
      </c>
      <c r="J25" s="8"/>
    </row>
    <row r="26" s="1" customFormat="1" ht="24" spans="1:10">
      <c r="A26" s="8"/>
      <c r="B26" s="22"/>
      <c r="C26" s="23" t="s">
        <v>61</v>
      </c>
      <c r="D26" s="23" t="s">
        <v>69</v>
      </c>
      <c r="E26" s="24" t="s">
        <v>70</v>
      </c>
      <c r="F26" s="24"/>
      <c r="G26" s="8" t="s">
        <v>71</v>
      </c>
      <c r="H26" s="10">
        <v>4</v>
      </c>
      <c r="I26" s="9">
        <v>4</v>
      </c>
      <c r="J26" s="8"/>
    </row>
    <row r="27" s="1" customFormat="1" ht="24" spans="1:10">
      <c r="A27" s="8"/>
      <c r="B27" s="26" t="s">
        <v>72</v>
      </c>
      <c r="C27" s="23" t="s">
        <v>73</v>
      </c>
      <c r="D27" s="23" t="s">
        <v>74</v>
      </c>
      <c r="E27" s="24" t="s">
        <v>75</v>
      </c>
      <c r="F27" s="24"/>
      <c r="G27" s="8" t="s">
        <v>76</v>
      </c>
      <c r="H27" s="10">
        <v>4</v>
      </c>
      <c r="I27" s="9">
        <v>4</v>
      </c>
      <c r="J27" s="8"/>
    </row>
    <row r="28" s="1" customFormat="1" ht="24" spans="1:10">
      <c r="A28" s="8"/>
      <c r="B28" s="26"/>
      <c r="C28" s="23" t="s">
        <v>73</v>
      </c>
      <c r="D28" s="23" t="s">
        <v>77</v>
      </c>
      <c r="E28" s="24" t="s">
        <v>78</v>
      </c>
      <c r="F28" s="24"/>
      <c r="G28" s="8" t="s">
        <v>79</v>
      </c>
      <c r="H28" s="10">
        <v>4</v>
      </c>
      <c r="I28" s="8">
        <v>4</v>
      </c>
      <c r="J28" s="22"/>
    </row>
    <row r="29" s="1" customFormat="1" ht="24" spans="1:10">
      <c r="A29" s="8"/>
      <c r="B29" s="26"/>
      <c r="C29" s="23" t="s">
        <v>73</v>
      </c>
      <c r="D29" s="23" t="s">
        <v>80</v>
      </c>
      <c r="E29" s="24" t="s">
        <v>81</v>
      </c>
      <c r="F29" s="24"/>
      <c r="G29" s="8" t="s">
        <v>82</v>
      </c>
      <c r="H29" s="10">
        <v>4</v>
      </c>
      <c r="I29" s="8">
        <v>4</v>
      </c>
      <c r="J29" s="22"/>
    </row>
    <row r="30" s="1" customFormat="1" ht="92" customHeight="1" spans="1:10">
      <c r="A30" s="8"/>
      <c r="B30" s="25" t="s">
        <v>83</v>
      </c>
      <c r="C30" s="23" t="s">
        <v>84</v>
      </c>
      <c r="D30" s="23" t="s">
        <v>85</v>
      </c>
      <c r="E30" s="27" t="s">
        <v>86</v>
      </c>
      <c r="F30" s="27"/>
      <c r="G30" s="8" t="s">
        <v>86</v>
      </c>
      <c r="H30" s="10">
        <v>10</v>
      </c>
      <c r="I30" s="8">
        <v>7</v>
      </c>
      <c r="J30" s="22" t="s">
        <v>87</v>
      </c>
    </row>
    <row r="31" s="1" customFormat="1" spans="1:10">
      <c r="A31" s="8"/>
      <c r="B31" s="25"/>
      <c r="C31" s="23" t="s">
        <v>88</v>
      </c>
      <c r="D31" s="23" t="s">
        <v>89</v>
      </c>
      <c r="E31" s="24" t="s">
        <v>58</v>
      </c>
      <c r="F31" s="24"/>
      <c r="G31" s="28">
        <v>0.96</v>
      </c>
      <c r="H31" s="10">
        <v>5</v>
      </c>
      <c r="I31" s="8">
        <v>5</v>
      </c>
      <c r="J31" s="22"/>
    </row>
    <row r="32" s="1" customFormat="1" spans="1:10">
      <c r="A32" s="8"/>
      <c r="B32" s="25"/>
      <c r="C32" s="23" t="s">
        <v>88</v>
      </c>
      <c r="D32" s="23" t="s">
        <v>90</v>
      </c>
      <c r="E32" s="24" t="s">
        <v>56</v>
      </c>
      <c r="F32" s="24"/>
      <c r="G32" s="28">
        <v>0.9</v>
      </c>
      <c r="H32" s="10">
        <v>8</v>
      </c>
      <c r="I32" s="8">
        <v>8</v>
      </c>
      <c r="J32" s="22"/>
    </row>
    <row r="33" s="1" customFormat="1" ht="24" spans="1:10">
      <c r="A33" s="8"/>
      <c r="B33" s="29" t="s">
        <v>91</v>
      </c>
      <c r="C33" s="23" t="s">
        <v>92</v>
      </c>
      <c r="D33" s="23" t="s">
        <v>93</v>
      </c>
      <c r="E33" s="24" t="s">
        <v>58</v>
      </c>
      <c r="F33" s="24"/>
      <c r="G33" s="28">
        <v>0.96</v>
      </c>
      <c r="H33" s="10">
        <v>10</v>
      </c>
      <c r="I33" s="8">
        <v>10</v>
      </c>
      <c r="J33" s="22"/>
    </row>
    <row r="34" s="1" customFormat="1" ht="27" customHeight="1" spans="1:10">
      <c r="A34" s="19" t="s">
        <v>94</v>
      </c>
      <c r="B34" s="30"/>
      <c r="C34" s="30"/>
      <c r="D34" s="30"/>
      <c r="E34" s="30"/>
      <c r="F34" s="30"/>
      <c r="G34" s="31"/>
      <c r="H34" s="13">
        <f>SUM(H13:H33)+H6</f>
        <v>100</v>
      </c>
      <c r="I34" s="40">
        <f>SUM(I13:I33)+J6</f>
        <v>94.0537095866078</v>
      </c>
      <c r="J34" s="41"/>
    </row>
    <row r="35" s="1" customFormat="1" ht="123" customHeight="1" spans="1:10">
      <c r="A35" s="32" t="s">
        <v>95</v>
      </c>
      <c r="B35" s="11"/>
      <c r="C35" s="11"/>
      <c r="D35" s="11"/>
      <c r="E35" s="11"/>
      <c r="F35" s="11"/>
      <c r="G35" s="11"/>
      <c r="H35" s="11"/>
      <c r="I35" s="11"/>
      <c r="J35" s="11"/>
    </row>
    <row r="36" customHeight="1" spans="1:10">
      <c r="A36" s="33"/>
      <c r="B36" s="34"/>
      <c r="C36" s="34"/>
      <c r="D36" s="34"/>
      <c r="E36" s="34"/>
      <c r="F36" s="34"/>
      <c r="G36" s="34"/>
      <c r="H36" s="34"/>
      <c r="I36" s="34"/>
      <c r="J36" s="34"/>
    </row>
    <row r="38" ht="18.75" spans="7:7">
      <c r="G38" s="35"/>
    </row>
  </sheetData>
  <mergeCells count="42">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A34:G34"/>
    <mergeCell ref="A35:J35"/>
    <mergeCell ref="A36:J36"/>
    <mergeCell ref="A10:A11"/>
    <mergeCell ref="A12:A33"/>
    <mergeCell ref="B13:B26"/>
    <mergeCell ref="B27:B29"/>
    <mergeCell ref="B30:B32"/>
    <mergeCell ref="A5:C9"/>
  </mergeCells>
  <pageMargins left="0.75" right="0.75" top="1" bottom="1" header="0.5" footer="0.5"/>
  <pageSetup paperSize="9" scale="9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伊妹儿</cp:lastModifiedBy>
  <dcterms:created xsi:type="dcterms:W3CDTF">2025-02-07T01:19:00Z</dcterms:created>
  <dcterms:modified xsi:type="dcterms:W3CDTF">2025-08-26T02:48:38Z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5E00690F7A844B6A8436340E6EF302A5_13</vt:lpwstr>
  </property>
  <property fmtid="{D5CDD505-2E9C-101B-9397-08002B2CF9AE}" pid="3" name="KSOProductBuildVer">
    <vt:lpwstr>2052-12.1.0.22529</vt:lpwstr>
  </property>
</Properties>
</file>