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QAQ\Desktop\2024年部门决算公开基础数据\0826绩效自评表修改\市科委\"/>
    </mc:Choice>
  </mc:AlternateContent>
  <xr:revisionPtr revIDLastSave="0" documentId="13_ncr:1_{0E14E6EE-C799-4A6A-B4C3-05378ED13D1D}" xr6:coauthVersionLast="47" xr6:coauthVersionMax="47" xr10:uidLastSave="{00000000-0000-0000-0000-000000000000}"/>
  <bookViews>
    <workbookView xWindow="-90" yWindow="-90" windowWidth="19380" windowHeight="102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1" l="1"/>
  <c r="H23" i="1"/>
  <c r="I8" i="1"/>
  <c r="I7" i="1"/>
  <c r="J6" i="1"/>
  <c r="I6" i="1"/>
</calcChain>
</file>

<file path=xl/sharedStrings.xml><?xml version="1.0" encoding="utf-8"?>
<sst xmlns="http://schemas.openxmlformats.org/spreadsheetml/2006/main" count="79" uniqueCount="68">
  <si>
    <t>项目支出绩效自评表</t>
  </si>
  <si>
    <t>（2024年度）</t>
  </si>
  <si>
    <t>项目名称</t>
  </si>
  <si>
    <t>科技奖励奖金及奖励相关工作</t>
  </si>
  <si>
    <t>主管部门</t>
  </si>
  <si>
    <t>北京市科学技术委员会</t>
  </si>
  <si>
    <t>实施单位</t>
  </si>
  <si>
    <t>北京市科学技术奖励工作办公室</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</si>
  <si>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</si>
  <si>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</si>
  <si>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</si>
  <si>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</si>
  <si>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</si>
  <si>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</si>
  <si>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</si>
  <si>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</si>
  <si>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</si>
  <si>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</si>
  <si>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</si>
  <si>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</si>
  <si>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</si>
  <si>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</si>
  <si>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</si>
  <si>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完成北京市科学技术奖的提名、审查受理、评审和颁奖，按照2019年7月市政府令第287号发布的《北京市科学技术奖励办法》，每年度北京市科学技术奖励将评选出突出贡献中关村奖获奖者不超2名，杰出青年中关村奖获奖者不超10名，国际合作中关村奖获奖者不超10名，项目奖总数不超200项，其中一等奖不超50项（特等奖不超2项）。通过科技奖励工作，使优秀科技人才和项目脱颖而出，使科研人员得到表彰，为提升原始创新水平、促进关键核心技术攻关、推动成果转移转化、构建高精尖经济结构、实现北京高质量发展,发挥更加积极的导向和激励作用，为北京建设国际科技创新中心提供有力支撑。</t>
  </si>
  <si>
    <t>完成2023年度北京市科学技术奖提名、审查受理和评审工作，人物奖授奖19人，项目奖授奖196项。其中，突出贡献中关村奖获奖人2人、杰出青年中关村奖获奖人8人、国际合作中关村奖获奖人9人；项目奖一等奖50项、二等奖146项。年度奖励工作在基础研究、原始创新、关键核心技术突破等方面奖励了一批优秀的科技成果和出色的科技人才。
（一）基础研究成果持续涌现，积蓄高质量发展新动能
本年度全部获奖成果中，基础研究类获奖成果占比超四分之一，较上一年提升明显。获奖成果在神经干细胞、半导体物理等前沿方向取得一批基础性、原创性成果，为构建北京原始创新策源地筑牢根基。                                           
（二）关键核心技术取得突破，塑造高质量发展新优势
本年度涌现出大型复杂构件制造、量子级联激光器等一批重大科技成果，为北京打造全球主要创新高地，发挥出首都高质量发展新优势提供科技力量。
（三）标杆人才导向作用凸显，引领前沿科技发展
获奖者围绕基础研究和关键核心技术攻关，提出新理论、开辟新领域，坚持从源头和底层解决关键技术问题，着力抢占未来发展制高点，为北京建设国际科技创新中心提供重要支撑。本年度全部获奖者中，45岁以下青年占比超六成，高层次青年人才持续涌现，支撑创新生态焕发新生机。</t>
  </si>
  <si>
    <t>绩效指标</t>
  </si>
  <si>
    <t>一级指标</t>
  </si>
  <si>
    <t>二级指标</t>
  </si>
  <si>
    <t>三级指标</t>
  </si>
  <si>
    <t>年度指标值</t>
  </si>
  <si>
    <t>实际完成值</t>
  </si>
  <si>
    <t>偏差原因分析及改进
措施</t>
  </si>
  <si>
    <t>产出指标</t>
  </si>
  <si>
    <t>数量指标</t>
  </si>
  <si>
    <t>人物奖授奖数</t>
  </si>
  <si>
    <t>≤22人次</t>
  </si>
  <si>
    <t>19人次</t>
  </si>
  <si>
    <t>项目奖授奖数</t>
  </si>
  <si>
    <t>≤200项</t>
  </si>
  <si>
    <t>196项</t>
  </si>
  <si>
    <t>质量指标</t>
  </si>
  <si>
    <t>奖励范围覆盖率：覆盖高校、院所、企业等各类型创新主体；覆盖新一代信息技术、生物医药、新材料等我市重点发展产业的基础研究和技术创新成果</t>
  </si>
  <si>
    <t>时效指标</t>
  </si>
  <si>
    <t>北京市科学技术奖评审授奖</t>
  </si>
  <si>
    <t>≤12月</t>
  </si>
  <si>
    <t>4月发布2023年度奖励决定</t>
  </si>
  <si>
    <t>北京市科学技术奖授奖工作开展及时率</t>
  </si>
  <si>
    <t>资金支出进度</t>
  </si>
  <si>
    <t>5月发放2023年度奖金</t>
  </si>
  <si>
    <t>成本指标</t>
  </si>
  <si>
    <t>经济成本指标</t>
  </si>
  <si>
    <t>人物奖奖金发放数</t>
  </si>
  <si>
    <t>≤1100万元</t>
  </si>
  <si>
    <t>1000万元</t>
  </si>
  <si>
    <t>项目奖奖金发放数</t>
  </si>
  <si>
    <t>≤5600万元</t>
  </si>
  <si>
    <t>5420万元</t>
  </si>
  <si>
    <t>效益指标</t>
  </si>
  <si>
    <t>社会效益指标</t>
  </si>
  <si>
    <t>优</t>
  </si>
  <si>
    <t>对科学家的激励力度有待进一步加强</t>
  </si>
  <si>
    <t>满意度指标</t>
  </si>
  <si>
    <t>服务对象满意度指标</t>
  </si>
  <si>
    <t>候选者、提名者、获奖者、评审专家满意度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</si>
  <si>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</si>
  <si>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</si>
  <si>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</si>
  <si>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使优秀科技人才和项目脱颖而出，使科研人员得到表彰，为提升原始创新水平、促进关键核心技术攻关、推动成果转移转化、构建高精尖经济结构、实现北京高质量发展发挥更加积极的导向和激励作用，为北京建设国际科技创新中心提供有力支撑</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</si>
</sst>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000000_ "/>
    <numFmt numFmtId="177" formatCode="0_);[Red]\(0\)"/>
    <numFmt numFmtId="178" formatCode="#,##0.00_ "/>
    <numFmt numFmtId="179" formatCode="0.00_);[Red]\(0.00\)"/>
  </numFmts>
  <fonts count="12" x14ac:knownFonts="1">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0"/>
      <color indexed="8"/>
      <name val="仿宋_GB2312"/>
      <charset val="134"/>
    </font>
    <font>
      <sz val="12"/>
      <color rgb="FFFF0000"/>
      <name val="仿宋_GB2312"/>
      <charset val="134"/>
    </font>
    <font>
      <sz val="9"/>
      <name val="宋体"/>
      <charset val="134"/>
      <scheme val="minor"/>
    </font>
    <font>
      <sz val="10"/>
      <name val="仿宋_GB2312"/>
      <family val="3"/>
      <charset val="134"/>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5">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9" fontId="5" fillId="2" borderId="1" xfId="0" applyNumberFormat="1"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1" xfId="0" applyFont="1" applyFill="1" applyBorder="1" applyAlignment="1">
      <alignment horizontal="center"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xf>
    <xf numFmtId="178"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right" vertical="center"/>
    </xf>
    <xf numFmtId="0" fontId="6" fillId="0" borderId="1" xfId="0" applyFont="1" applyBorder="1" applyAlignment="1">
      <alignment horizontal="center" vertical="center"/>
    </xf>
    <xf numFmtId="9" fontId="6" fillId="2" borderId="1" xfId="0" applyNumberFormat="1" applyFont="1" applyFill="1" applyBorder="1" applyAlignment="1">
      <alignment horizontal="center" vertical="center"/>
    </xf>
    <xf numFmtId="9" fontId="6" fillId="2" borderId="1" xfId="0" applyNumberFormat="1" applyFont="1" applyFill="1" applyBorder="1" applyAlignment="1">
      <alignment horizontal="center" vertical="center" wrapText="1"/>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9" fillId="2" borderId="0" xfId="0" applyFont="1" applyFill="1">
      <alignment vertical="center"/>
    </xf>
    <xf numFmtId="0" fontId="5" fillId="0" borderId="1" xfId="0" applyFont="1" applyBorder="1" applyAlignment="1">
      <alignment horizontal="center" vertical="center"/>
    </xf>
    <xf numFmtId="0" fontId="9" fillId="2" borderId="0" xfId="0" applyFont="1" applyFill="1" applyAlignment="1">
      <alignment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xf numFmtId="0" fontId="9" fillId="2" borderId="0" xfId="0" applyFont="1" applyFill="1" applyAlignment="1">
      <alignment horizontal="left"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lignment vertical="center"/>
    </xf>
    <xf numFmtId="0" fontId="6" fillId="2" borderId="1" xfId="0" applyFont="1" applyFill="1" applyBorder="1">
      <alignment vertical="center"/>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3" fillId="2" borderId="0" xfId="0" applyFont="1" applyFill="1" applyAlignment="1">
      <alignment horizontal="left" vertical="center" indent="2"/>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0" borderId="1" xfId="0" applyFont="1" applyBorder="1" applyAlignment="1">
      <alignment horizontal="center" vertical="center"/>
    </xf>
    <xf numFmtId="0" fontId="6" fillId="0" borderId="1" xfId="0" applyFont="1" applyBorder="1" applyAlignment="1">
      <alignment horizontal="center" vertical="center"/>
    </xf>
    <xf numFmtId="9" fontId="8" fillId="0" borderId="1" xfId="0" applyNumberFormat="1" applyFont="1" applyBorder="1" applyAlignment="1">
      <alignment horizontal="center" vertical="center"/>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xf>
    <xf numFmtId="0" fontId="6" fillId="2" borderId="6" xfId="0" applyFont="1" applyFill="1" applyBorder="1" applyAlignment="1">
      <alignment horizontal="center" vertical="center"/>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center"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7"/>
  <sheetViews>
    <sheetView tabSelected="1" topLeftCell="A18" zoomScaleNormal="100" workbookViewId="0">
      <selection activeCell="D21" sqref="D21"/>
    </sheetView>
  </sheetViews>
  <sheetFormatPr defaultColWidth="10" defaultRowHeight="15" x14ac:dyDescent="0.45"/>
  <cols>
    <col min="1" max="1" width="4.1328125" style="2" customWidth="1"/>
    <col min="2" max="2" width="10.86328125" style="3" customWidth="1"/>
    <col min="3" max="3" width="18.36328125" style="3" customWidth="1"/>
    <col min="4" max="4" width="22.1328125" style="4" customWidth="1"/>
    <col min="5" max="5" width="17.1328125" style="4" customWidth="1"/>
    <col min="6" max="6" width="13.5" style="4" customWidth="1"/>
    <col min="7" max="7" width="14.2265625" style="3" customWidth="1"/>
    <col min="8" max="8" width="9.5" style="3" customWidth="1"/>
    <col min="9" max="9" width="8.1328125" style="3" customWidth="1"/>
    <col min="10" max="10" width="19.5" style="3" customWidth="1"/>
    <col min="11" max="11" width="47.2265625" style="3" customWidth="1"/>
    <col min="12" max="12" width="16.1328125" style="5" customWidth="1"/>
    <col min="13" max="13" width="17" style="5" customWidth="1"/>
    <col min="14" max="16384" width="10" style="3"/>
  </cols>
  <sheetData>
    <row r="1" spans="1:11" ht="21.95" customHeight="1" x14ac:dyDescent="0.45">
      <c r="A1" s="57" t="s">
        <v>0</v>
      </c>
      <c r="B1" s="57"/>
      <c r="C1" s="57"/>
      <c r="D1" s="57"/>
      <c r="E1" s="57"/>
      <c r="F1" s="57"/>
      <c r="G1" s="57"/>
      <c r="H1" s="57"/>
      <c r="I1" s="57"/>
      <c r="J1" s="57"/>
    </row>
    <row r="2" spans="1:11" ht="21.95" customHeight="1" x14ac:dyDescent="0.45">
      <c r="A2" s="58" t="s">
        <v>1</v>
      </c>
      <c r="B2" s="58"/>
      <c r="C2" s="58"/>
      <c r="D2" s="58"/>
      <c r="E2" s="58"/>
      <c r="F2" s="59"/>
      <c r="G2" s="59"/>
      <c r="H2" s="58"/>
      <c r="I2" s="58"/>
      <c r="J2" s="58"/>
    </row>
    <row r="3" spans="1:11" s="1" customFormat="1" ht="24" customHeight="1" x14ac:dyDescent="0.45">
      <c r="A3" s="35" t="s">
        <v>2</v>
      </c>
      <c r="B3" s="60"/>
      <c r="C3" s="60"/>
      <c r="D3" s="60" t="s">
        <v>3</v>
      </c>
      <c r="E3" s="60"/>
      <c r="F3" s="61"/>
      <c r="G3" s="61"/>
      <c r="H3" s="60"/>
      <c r="I3" s="60"/>
      <c r="J3" s="60"/>
    </row>
    <row r="4" spans="1:11" s="1" customFormat="1" ht="24" customHeight="1" x14ac:dyDescent="0.45">
      <c r="A4" s="35" t="s">
        <v>4</v>
      </c>
      <c r="B4" s="60"/>
      <c r="C4" s="60"/>
      <c r="D4" s="62" t="s">
        <v>5</v>
      </c>
      <c r="E4" s="62"/>
      <c r="F4" s="63"/>
      <c r="G4" s="17" t="s">
        <v>6</v>
      </c>
      <c r="H4" s="35" t="s">
        <v>7</v>
      </c>
      <c r="I4" s="35"/>
      <c r="J4" s="35"/>
    </row>
    <row r="5" spans="1:11" s="1" customFormat="1" ht="24" customHeight="1" x14ac:dyDescent="0.45">
      <c r="A5" s="35" t="s">
        <v>8</v>
      </c>
      <c r="B5" s="35"/>
      <c r="C5" s="35"/>
      <c r="D5" s="7"/>
      <c r="E5" s="13" t="s">
        <v>9</v>
      </c>
      <c r="F5" s="13" t="s">
        <v>10</v>
      </c>
      <c r="G5" s="13" t="s">
        <v>11</v>
      </c>
      <c r="H5" s="6" t="s">
        <v>12</v>
      </c>
      <c r="I5" s="6" t="s">
        <v>13</v>
      </c>
      <c r="J5" s="7" t="s">
        <v>14</v>
      </c>
    </row>
    <row r="6" spans="1:11" s="1" customFormat="1" ht="24" customHeight="1" x14ac:dyDescent="0.45">
      <c r="A6" s="35"/>
      <c r="B6" s="35"/>
      <c r="C6" s="35"/>
      <c r="D6" s="9" t="s">
        <v>15</v>
      </c>
      <c r="E6" s="18">
        <v>6837.2484999999997</v>
      </c>
      <c r="F6" s="18">
        <v>6837.2484999999997</v>
      </c>
      <c r="G6" s="18">
        <v>6557.2484999999997</v>
      </c>
      <c r="H6" s="19">
        <v>10</v>
      </c>
      <c r="I6" s="27">
        <f>G6/F6</f>
        <v>0.959047853825994</v>
      </c>
      <c r="J6" s="28">
        <f>H6*I6</f>
        <v>9.5904785382599407</v>
      </c>
      <c r="K6" s="29"/>
    </row>
    <row r="7" spans="1:11" s="1" customFormat="1" ht="24" customHeight="1" x14ac:dyDescent="0.45">
      <c r="A7" s="35"/>
      <c r="B7" s="35"/>
      <c r="C7" s="35"/>
      <c r="D7" s="10" t="s">
        <v>16</v>
      </c>
      <c r="E7" s="18">
        <v>6700</v>
      </c>
      <c r="F7" s="18">
        <v>6700</v>
      </c>
      <c r="G7" s="18">
        <v>6420</v>
      </c>
      <c r="H7" s="19" t="s">
        <v>17</v>
      </c>
      <c r="I7" s="27">
        <f>G7/F7</f>
        <v>0.95820895522388105</v>
      </c>
      <c r="J7" s="19" t="s">
        <v>17</v>
      </c>
    </row>
    <row r="8" spans="1:11" s="1" customFormat="1" ht="24" customHeight="1" x14ac:dyDescent="0.45">
      <c r="A8" s="35"/>
      <c r="B8" s="35"/>
      <c r="C8" s="35"/>
      <c r="D8" s="10" t="s">
        <v>18</v>
      </c>
      <c r="E8" s="18">
        <v>137.24850000000001</v>
      </c>
      <c r="F8" s="18">
        <v>137.24850000000001</v>
      </c>
      <c r="G8" s="18">
        <v>137.24850000000001</v>
      </c>
      <c r="H8" s="19" t="s">
        <v>17</v>
      </c>
      <c r="I8" s="27">
        <f>G8/F8</f>
        <v>1</v>
      </c>
      <c r="J8" s="28" t="s">
        <v>17</v>
      </c>
    </row>
    <row r="9" spans="1:11" s="1" customFormat="1" ht="24" customHeight="1" x14ac:dyDescent="0.45">
      <c r="A9" s="35"/>
      <c r="B9" s="35"/>
      <c r="C9" s="35"/>
      <c r="D9" s="11" t="s">
        <v>19</v>
      </c>
      <c r="E9" s="20"/>
      <c r="F9" s="21"/>
      <c r="G9" s="22"/>
      <c r="H9" s="7"/>
      <c r="I9" s="27"/>
      <c r="J9" s="28"/>
    </row>
    <row r="10" spans="1:11" s="1" customFormat="1" ht="24" customHeight="1" x14ac:dyDescent="0.45">
      <c r="A10" s="35" t="s">
        <v>20</v>
      </c>
      <c r="B10" s="35" t="s">
        <v>21</v>
      </c>
      <c r="C10" s="35"/>
      <c r="D10" s="35"/>
      <c r="E10" s="35"/>
      <c r="F10" s="46"/>
      <c r="G10" s="46" t="s">
        <v>22</v>
      </c>
      <c r="H10" s="35"/>
      <c r="I10" s="35"/>
      <c r="J10" s="35"/>
    </row>
    <row r="11" spans="1:11" s="1" customFormat="1" ht="261" customHeight="1" x14ac:dyDescent="0.45">
      <c r="A11" s="35"/>
      <c r="B11" s="51" t="s">
        <v>23</v>
      </c>
      <c r="C11" s="51"/>
      <c r="D11" s="51"/>
      <c r="E11" s="51"/>
      <c r="F11" s="52"/>
      <c r="G11" s="53" t="s">
        <v>24</v>
      </c>
      <c r="H11" s="54"/>
      <c r="I11" s="54"/>
      <c r="J11" s="54"/>
    </row>
    <row r="12" spans="1:11" s="1" customFormat="1" ht="33.950000000000003" customHeight="1" x14ac:dyDescent="0.45">
      <c r="A12" s="35" t="s">
        <v>25</v>
      </c>
      <c r="B12" s="6" t="s">
        <v>26</v>
      </c>
      <c r="C12" s="7" t="s">
        <v>27</v>
      </c>
      <c r="D12" s="12" t="s">
        <v>28</v>
      </c>
      <c r="E12" s="55" t="s">
        <v>29</v>
      </c>
      <c r="F12" s="56"/>
      <c r="G12" s="13" t="s">
        <v>30</v>
      </c>
      <c r="H12" s="6" t="s">
        <v>12</v>
      </c>
      <c r="I12" s="6" t="s">
        <v>14</v>
      </c>
      <c r="J12" s="6" t="s">
        <v>31</v>
      </c>
    </row>
    <row r="13" spans="1:11" s="1" customFormat="1" x14ac:dyDescent="0.45">
      <c r="A13" s="35"/>
      <c r="B13" s="46" t="s">
        <v>32</v>
      </c>
      <c r="C13" s="14" t="s">
        <v>33</v>
      </c>
      <c r="D13" s="14" t="s">
        <v>34</v>
      </c>
      <c r="E13" s="49" t="s">
        <v>35</v>
      </c>
      <c r="F13" s="49"/>
      <c r="G13" s="23" t="s">
        <v>36</v>
      </c>
      <c r="H13" s="8">
        <v>10</v>
      </c>
      <c r="I13" s="30">
        <v>10</v>
      </c>
      <c r="J13" s="8"/>
      <c r="K13" s="31"/>
    </row>
    <row r="14" spans="1:11" s="1" customFormat="1" x14ac:dyDescent="0.45">
      <c r="A14" s="35"/>
      <c r="B14" s="46"/>
      <c r="C14" s="14" t="s">
        <v>33</v>
      </c>
      <c r="D14" s="14" t="s">
        <v>37</v>
      </c>
      <c r="E14" s="49" t="s">
        <v>38</v>
      </c>
      <c r="F14" s="49"/>
      <c r="G14" s="23" t="s">
        <v>39</v>
      </c>
      <c r="H14" s="8">
        <v>10</v>
      </c>
      <c r="I14" s="30">
        <v>10</v>
      </c>
      <c r="J14" s="8"/>
      <c r="K14" s="31"/>
    </row>
    <row r="15" spans="1:11" s="1" customFormat="1" ht="73.5" x14ac:dyDescent="0.45">
      <c r="A15" s="35"/>
      <c r="B15" s="46"/>
      <c r="C15" s="14" t="s">
        <v>40</v>
      </c>
      <c r="D15" s="14" t="s">
        <v>41</v>
      </c>
      <c r="E15" s="50">
        <v>1</v>
      </c>
      <c r="F15" s="49"/>
      <c r="G15" s="24">
        <v>1</v>
      </c>
      <c r="H15" s="8">
        <v>5</v>
      </c>
      <c r="I15" s="7">
        <v>5</v>
      </c>
      <c r="J15" s="6"/>
    </row>
    <row r="16" spans="1:11" s="1" customFormat="1" ht="28.5" customHeight="1" x14ac:dyDescent="0.45">
      <c r="A16" s="35"/>
      <c r="B16" s="46"/>
      <c r="C16" s="14" t="s">
        <v>42</v>
      </c>
      <c r="D16" s="14" t="s">
        <v>43</v>
      </c>
      <c r="E16" s="48" t="s">
        <v>44</v>
      </c>
      <c r="F16" s="49"/>
      <c r="G16" s="13" t="s">
        <v>45</v>
      </c>
      <c r="H16" s="8">
        <v>5</v>
      </c>
      <c r="I16" s="7">
        <v>5</v>
      </c>
      <c r="J16" s="6"/>
    </row>
    <row r="17" spans="1:11" s="1" customFormat="1" ht="24.5" x14ac:dyDescent="0.45">
      <c r="A17" s="35"/>
      <c r="B17" s="46"/>
      <c r="C17" s="14" t="s">
        <v>42</v>
      </c>
      <c r="D17" s="14" t="s">
        <v>46</v>
      </c>
      <c r="E17" s="50">
        <v>1</v>
      </c>
      <c r="F17" s="49"/>
      <c r="G17" s="24">
        <v>1</v>
      </c>
      <c r="H17" s="8">
        <v>5</v>
      </c>
      <c r="I17" s="7">
        <v>5</v>
      </c>
      <c r="J17" s="6"/>
    </row>
    <row r="18" spans="1:11" s="1" customFormat="1" ht="24.5" x14ac:dyDescent="0.45">
      <c r="A18" s="35"/>
      <c r="B18" s="46"/>
      <c r="C18" s="14" t="s">
        <v>42</v>
      </c>
      <c r="D18" s="14" t="s">
        <v>47</v>
      </c>
      <c r="E18" s="48" t="s">
        <v>44</v>
      </c>
      <c r="F18" s="49"/>
      <c r="G18" s="13" t="s">
        <v>48</v>
      </c>
      <c r="H18" s="8">
        <v>5</v>
      </c>
      <c r="I18" s="7">
        <v>5</v>
      </c>
      <c r="J18" s="6"/>
    </row>
    <row r="19" spans="1:11" s="1" customFormat="1" x14ac:dyDescent="0.45">
      <c r="A19" s="35"/>
      <c r="B19" s="47" t="s">
        <v>49</v>
      </c>
      <c r="C19" s="14" t="s">
        <v>50</v>
      </c>
      <c r="D19" s="14" t="s">
        <v>51</v>
      </c>
      <c r="E19" s="48" t="s">
        <v>52</v>
      </c>
      <c r="F19" s="49"/>
      <c r="G19" s="14" t="s">
        <v>53</v>
      </c>
      <c r="H19" s="8">
        <v>10</v>
      </c>
      <c r="I19" s="7">
        <v>10</v>
      </c>
      <c r="J19" s="6"/>
      <c r="K19" s="34"/>
    </row>
    <row r="20" spans="1:11" s="1" customFormat="1" x14ac:dyDescent="0.45">
      <c r="A20" s="35"/>
      <c r="B20" s="47"/>
      <c r="C20" s="14" t="s">
        <v>50</v>
      </c>
      <c r="D20" s="14" t="s">
        <v>54</v>
      </c>
      <c r="E20" s="48" t="s">
        <v>55</v>
      </c>
      <c r="F20" s="49"/>
      <c r="G20" s="14" t="s">
        <v>56</v>
      </c>
      <c r="H20" s="8">
        <v>10</v>
      </c>
      <c r="I20" s="6">
        <v>10</v>
      </c>
      <c r="J20" s="13"/>
      <c r="K20" s="34"/>
    </row>
    <row r="21" spans="1:11" s="1" customFormat="1" ht="122.5" x14ac:dyDescent="0.45">
      <c r="A21" s="35"/>
      <c r="B21" s="15" t="s">
        <v>57</v>
      </c>
      <c r="C21" s="14" t="s">
        <v>58</v>
      </c>
      <c r="D21" s="64" t="s">
        <v>67</v>
      </c>
      <c r="E21" s="48" t="s">
        <v>59</v>
      </c>
      <c r="F21" s="49"/>
      <c r="G21" s="13" t="s">
        <v>59</v>
      </c>
      <c r="H21" s="8">
        <v>20</v>
      </c>
      <c r="I21" s="6">
        <v>18</v>
      </c>
      <c r="J21" s="13" t="s">
        <v>60</v>
      </c>
    </row>
    <row r="22" spans="1:11" s="1" customFormat="1" ht="24.5" x14ac:dyDescent="0.45">
      <c r="A22" s="35"/>
      <c r="B22" s="16" t="s">
        <v>61</v>
      </c>
      <c r="C22" s="14" t="s">
        <v>62</v>
      </c>
      <c r="D22" s="14" t="s">
        <v>63</v>
      </c>
      <c r="E22" s="48" t="s">
        <v>64</v>
      </c>
      <c r="F22" s="49"/>
      <c r="G22" s="25">
        <v>0.95</v>
      </c>
      <c r="H22" s="8">
        <v>10</v>
      </c>
      <c r="I22" s="6">
        <v>10</v>
      </c>
      <c r="J22" s="13"/>
    </row>
    <row r="23" spans="1:11" s="1" customFormat="1" ht="27" customHeight="1" x14ac:dyDescent="0.45">
      <c r="A23" s="36" t="s">
        <v>65</v>
      </c>
      <c r="B23" s="37"/>
      <c r="C23" s="37"/>
      <c r="D23" s="37"/>
      <c r="E23" s="37"/>
      <c r="F23" s="38"/>
      <c r="G23" s="39"/>
      <c r="H23" s="19">
        <f>SUM(H13:H22)+H6</f>
        <v>100</v>
      </c>
      <c r="I23" s="32">
        <f>SUM(I13:I22)+J6</f>
        <v>97.590478538259902</v>
      </c>
      <c r="J23" s="33"/>
    </row>
    <row r="24" spans="1:11" s="1" customFormat="1" ht="123" customHeight="1" x14ac:dyDescent="0.45">
      <c r="A24" s="40" t="s">
        <v>66</v>
      </c>
      <c r="B24" s="41"/>
      <c r="C24" s="41"/>
      <c r="D24" s="41"/>
      <c r="E24" s="41"/>
      <c r="F24" s="42"/>
      <c r="G24" s="42"/>
      <c r="H24" s="41"/>
      <c r="I24" s="41"/>
      <c r="J24" s="41"/>
    </row>
    <row r="25" spans="1:11" ht="14.25" customHeight="1" x14ac:dyDescent="0.45">
      <c r="A25" s="43"/>
      <c r="B25" s="44"/>
      <c r="C25" s="44"/>
      <c r="D25" s="44"/>
      <c r="E25" s="44"/>
      <c r="F25" s="45"/>
      <c r="G25" s="45"/>
      <c r="H25" s="44"/>
      <c r="I25" s="44"/>
      <c r="J25" s="44"/>
    </row>
    <row r="27" spans="1:11" ht="17.25" x14ac:dyDescent="0.45">
      <c r="G27" s="26"/>
    </row>
  </sheetData>
  <mergeCells count="31">
    <mergeCell ref="A1:J1"/>
    <mergeCell ref="A2:J2"/>
    <mergeCell ref="A3:C3"/>
    <mergeCell ref="D3:J3"/>
    <mergeCell ref="A4:C4"/>
    <mergeCell ref="D4:F4"/>
    <mergeCell ref="H4:J4"/>
    <mergeCell ref="E15:F15"/>
    <mergeCell ref="E16:F16"/>
    <mergeCell ref="E17:F17"/>
    <mergeCell ref="B10:F10"/>
    <mergeCell ref="G10:J10"/>
    <mergeCell ref="B11:F11"/>
    <mergeCell ref="G11:J11"/>
    <mergeCell ref="E12:F12"/>
    <mergeCell ref="K19:K20"/>
    <mergeCell ref="A5:C9"/>
    <mergeCell ref="A23:G23"/>
    <mergeCell ref="A24:J24"/>
    <mergeCell ref="A25:J25"/>
    <mergeCell ref="A10:A11"/>
    <mergeCell ref="A12:A22"/>
    <mergeCell ref="B13:B18"/>
    <mergeCell ref="B19:B20"/>
    <mergeCell ref="E18:F18"/>
    <mergeCell ref="E19:F19"/>
    <mergeCell ref="E20:F20"/>
    <mergeCell ref="E21:F21"/>
    <mergeCell ref="E22:F22"/>
    <mergeCell ref="E13:F13"/>
    <mergeCell ref="E14:F14"/>
  </mergeCells>
  <phoneticPr fontId="10" type="noConversion"/>
  <pageMargins left="7.8472222222222193E-2" right="3.8888888888888903E-2" top="0.98402777777777795" bottom="0.98402777777777795" header="0.51180555555555596" footer="0.51180555555555596"/>
  <pageSetup paperSize="9" scale="5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QAQ</cp:lastModifiedBy>
  <cp:lastPrinted>2025-04-25T23:34:00Z</cp:lastPrinted>
  <dcterms:created xsi:type="dcterms:W3CDTF">2025-02-07T18:39:00Z</dcterms:created>
  <dcterms:modified xsi:type="dcterms:W3CDTF">2025-08-26T03:43:12Z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21604720D92F45AF8D9B24EB3691A118_13</vt:lpwstr>
  </property>
  <property fmtid="{D5CDD505-2E9C-101B-9397-08002B2CF9AE}" pid="3" name="KSOProductBuildVer">
    <vt:lpwstr>2052-12.8.2.19831</vt:lpwstr>
  </property>
</Properties>
</file>