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QAQ\Desktop\2024年部门决算公开基础数据\0826绩效自评表修改\市科委\"/>
    </mc:Choice>
  </mc:AlternateContent>
  <xr:revisionPtr revIDLastSave="0" documentId="13_ncr:1_{6CDE0F4B-38DF-42F2-A154-AE0CBF267C85}" xr6:coauthVersionLast="47" xr6:coauthVersionMax="47" xr10:uidLastSave="{00000000-0000-0000-0000-000000000000}"/>
  <bookViews>
    <workbookView xWindow="-90" yWindow="-90" windowWidth="19380" windowHeight="102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H30" i="1"/>
  <c r="I7" i="1"/>
  <c r="J6" i="1"/>
  <c r="I6" i="1"/>
</calcChain>
</file>

<file path=xl/sharedStrings.xml><?xml version="1.0" encoding="utf-8"?>
<sst xmlns="http://schemas.openxmlformats.org/spreadsheetml/2006/main" count="101" uniqueCount="84">
  <si>
    <t>项目支出绩效自评表</t>
  </si>
  <si>
    <t>（2024年度）</t>
  </si>
  <si>
    <t>项目名称</t>
  </si>
  <si>
    <t>科技奖励相关工作</t>
  </si>
  <si>
    <t>主管部门</t>
  </si>
  <si>
    <t>北京市科学技术委员会</t>
  </si>
  <si>
    <t>实施单位</t>
  </si>
  <si>
    <t>北京市科学技术奖励工作办公室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</si>
  <si>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</si>
  <si>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</si>
  <si>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</si>
  <si>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</si>
  <si>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</si>
  <si>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</si>
  <si>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</si>
  <si>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</si>
  <si>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</si>
  <si>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</si>
  <si>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</si>
  <si>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</si>
  <si>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</si>
  <si>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</si>
  <si>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</si>
  <si>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根据奖励工作需要，开展了政策调研、宣讲，组织了奖励提名、评审、授奖等工作，保障了科学技术奖励工作正常实施运行。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</si>
  <si>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</si>
  <si>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</si>
  <si>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</si>
  <si>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</si>
  <si>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</si>
  <si>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</si>
  <si>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</si>
  <si>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</si>
  <si>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</si>
  <si>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成果宣传</t>
  </si>
  <si>
    <t>≥20期</t>
  </si>
  <si>
    <t>20期</t>
  </si>
  <si>
    <t>政策宣讲覆盖人数</t>
  </si>
  <si>
    <t>≥1000人次</t>
  </si>
  <si>
    <t>2000余人次</t>
  </si>
  <si>
    <t>国家科学技术奖提名数符合国家奖励政策</t>
  </si>
  <si>
    <t>重点宣传成果数</t>
  </si>
  <si>
    <t>≥20项</t>
  </si>
  <si>
    <t>20项</t>
  </si>
  <si>
    <t>人物奖提名数</t>
  </si>
  <si>
    <t>≥80人次</t>
  </si>
  <si>
    <t>185人次</t>
  </si>
  <si>
    <t>政策宣讲场次</t>
  </si>
  <si>
    <t>≥10场次</t>
  </si>
  <si>
    <t>10场次</t>
  </si>
  <si>
    <t>项目奖提名数</t>
  </si>
  <si>
    <t>≥500项</t>
  </si>
  <si>
    <t>753项</t>
  </si>
  <si>
    <t>质量指标</t>
  </si>
  <si>
    <t>国家科学技术奖有关制度要求符合率</t>
  </si>
  <si>
    <t>宣传渠道覆盖率：覆盖网媒、视媒、纸媒等多种媒体类型</t>
  </si>
  <si>
    <t>时效指标</t>
  </si>
  <si>
    <t>北京市科学技术奖评审授奖</t>
  </si>
  <si>
    <t>≤12月</t>
  </si>
  <si>
    <t>4月发布2023年度奖励决定</t>
  </si>
  <si>
    <t>奖励政策研究与数据统计分析</t>
  </si>
  <si>
    <t>已在当年进行奖励政策研究与数据统计分析</t>
  </si>
  <si>
    <t>资金支出进度</t>
  </si>
  <si>
    <t>12月完成年初预算项目资金拨付</t>
  </si>
  <si>
    <t>推广交流1-12月</t>
  </si>
  <si>
    <t>均在1-12月进行成果宣传与推广交流</t>
  </si>
  <si>
    <t>国家科学技术奖提名进度与国家科学技术奖提名工作要求相符度</t>
  </si>
  <si>
    <t>成本指标</t>
  </si>
  <si>
    <t>经济成本指标</t>
  </si>
  <si>
    <t>奖励相关工作费用</t>
  </si>
  <si>
    <t>≤721.26万元</t>
  </si>
  <si>
    <t>539.94万元</t>
  </si>
  <si>
    <t>效益指标</t>
  </si>
  <si>
    <t>社会效益指标</t>
  </si>
  <si>
    <t>使优秀科技人才和项目脱颖而出，使科研人员得到表彰，为提升原始创新水平、促进关键核心技术攻关、推动成果转移转化、构建高精尖经济结构、实现北京高质量发展,发挥更加积极的导向和激励作用，为北京建设国际科技创新中心提供有力支撑</t>
  </si>
  <si>
    <t>优</t>
  </si>
  <si>
    <t>优，达成年度指标</t>
  </si>
  <si>
    <t>对科学家的激励力度有待进一步加强</t>
  </si>
  <si>
    <t>满意度指标</t>
  </si>
  <si>
    <t>服务对象满意度指标</t>
  </si>
  <si>
    <t>候选者、提名者、评审专家满意度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</si>
  <si>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</si>
  <si>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</si>
  <si>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</si>
  <si>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完成年度北京市科学技术奖的提名、审查受理、评审；开展年度获奖成果宣传与推广交流；完成科技奖励政策研究以及政策宣讲等。通过科技奖励工作，使优秀科技人才和项目脱颖而出，使科研人员得到表彰，为提升原始创新水平、促进关键核心技术攻关、推动成果转移转化、构建高精尖经济结构、实现北京高质量发展发挥更加积极的导向和激励作用，为北京建设国际科技创新中心提供有力支撑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</si>
</sst>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#,##0.000000_ "/>
    <numFmt numFmtId="177" formatCode="0_);[Red]\(0\)"/>
    <numFmt numFmtId="178" formatCode="#,##0.00_ "/>
    <numFmt numFmtId="179" formatCode="0.00_);[Red]\(0.00\)"/>
  </numFmts>
  <fonts count="10" x14ac:knownFonts="1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0"/>
      <color indexed="8"/>
      <name val="仿宋_GB2312"/>
      <charset val="134"/>
    </font>
    <font>
      <sz val="9"/>
      <name val="宋体"/>
      <charset val="134"/>
      <scheme val="minor"/>
    </font>
    <font>
      <sz val="10"/>
      <color rgb="FF00000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>
      <alignment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9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4"/>
  <sheetViews>
    <sheetView tabSelected="1" topLeftCell="A9" workbookViewId="0">
      <selection activeCell="B11" sqref="B11:F11"/>
    </sheetView>
  </sheetViews>
  <sheetFormatPr defaultColWidth="10" defaultRowHeight="15" x14ac:dyDescent="0.45"/>
  <cols>
    <col min="1" max="1" width="4.1328125" style="2" customWidth="1"/>
    <col min="2" max="2" width="10.86328125" style="3" customWidth="1"/>
    <col min="3" max="3" width="13.86328125" style="3" customWidth="1"/>
    <col min="4" max="4" width="21.2265625" style="4" customWidth="1"/>
    <col min="5" max="5" width="12.1328125" style="4" customWidth="1"/>
    <col min="6" max="6" width="13" style="4" customWidth="1"/>
    <col min="7" max="7" width="11.5" style="3" customWidth="1"/>
    <col min="8" max="8" width="6.86328125" style="3" customWidth="1"/>
    <col min="9" max="9" width="8.1328125" style="3" customWidth="1"/>
    <col min="10" max="10" width="19.5" style="3" customWidth="1"/>
    <col min="11" max="14" width="10" style="3" hidden="1" customWidth="1"/>
    <col min="15" max="16384" width="10" style="3"/>
  </cols>
  <sheetData>
    <row r="1" spans="1:10" ht="21.95" customHeight="1" x14ac:dyDescent="0.4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1.95" customHeight="1" x14ac:dyDescent="0.4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s="1" customFormat="1" ht="24" customHeight="1" x14ac:dyDescent="0.45">
      <c r="A3" s="27" t="s">
        <v>2</v>
      </c>
      <c r="B3" s="46"/>
      <c r="C3" s="46"/>
      <c r="D3" s="46" t="s">
        <v>3</v>
      </c>
      <c r="E3" s="46"/>
      <c r="F3" s="46"/>
      <c r="G3" s="46"/>
      <c r="H3" s="46"/>
      <c r="I3" s="46"/>
      <c r="J3" s="46"/>
    </row>
    <row r="4" spans="1:10" s="1" customFormat="1" ht="24" customHeight="1" x14ac:dyDescent="0.45">
      <c r="A4" s="27" t="s">
        <v>4</v>
      </c>
      <c r="B4" s="46"/>
      <c r="C4" s="46"/>
      <c r="D4" s="47" t="s">
        <v>5</v>
      </c>
      <c r="E4" s="47"/>
      <c r="F4" s="47"/>
      <c r="G4" s="6" t="s">
        <v>6</v>
      </c>
      <c r="H4" s="27" t="s">
        <v>7</v>
      </c>
      <c r="I4" s="27"/>
      <c r="J4" s="27"/>
    </row>
    <row r="5" spans="1:10" s="1" customFormat="1" ht="24" customHeight="1" x14ac:dyDescent="0.45">
      <c r="A5" s="27" t="s">
        <v>8</v>
      </c>
      <c r="B5" s="27"/>
      <c r="C5" s="27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6" t="s">
        <v>14</v>
      </c>
    </row>
    <row r="6" spans="1:10" s="1" customFormat="1" ht="24" customHeight="1" x14ac:dyDescent="0.45">
      <c r="A6" s="27"/>
      <c r="B6" s="27"/>
      <c r="C6" s="27"/>
      <c r="D6" s="8" t="s">
        <v>15</v>
      </c>
      <c r="E6" s="17">
        <v>721.26</v>
      </c>
      <c r="F6" s="17">
        <v>721.26</v>
      </c>
      <c r="G6" s="17">
        <v>539.93798000000004</v>
      </c>
      <c r="H6" s="18">
        <v>10</v>
      </c>
      <c r="I6" s="23">
        <f>G6/F6</f>
        <v>0.74860380445331798</v>
      </c>
      <c r="J6" s="24">
        <f>H6*I6</f>
        <v>7.4860380445331796</v>
      </c>
    </row>
    <row r="7" spans="1:10" s="1" customFormat="1" ht="24" customHeight="1" x14ac:dyDescent="0.45">
      <c r="A7" s="27"/>
      <c r="B7" s="27"/>
      <c r="C7" s="27"/>
      <c r="D7" s="9" t="s">
        <v>16</v>
      </c>
      <c r="E7" s="17">
        <v>721.26</v>
      </c>
      <c r="F7" s="17">
        <v>721.26</v>
      </c>
      <c r="G7" s="17">
        <v>539.93798000000004</v>
      </c>
      <c r="H7" s="18" t="s">
        <v>17</v>
      </c>
      <c r="I7" s="23">
        <f>G7/F7</f>
        <v>0.74860380445331798</v>
      </c>
      <c r="J7" s="18" t="s">
        <v>17</v>
      </c>
    </row>
    <row r="8" spans="1:10" s="1" customFormat="1" ht="24" customHeight="1" x14ac:dyDescent="0.45">
      <c r="A8" s="27"/>
      <c r="B8" s="27"/>
      <c r="C8" s="27"/>
      <c r="D8" s="9" t="s">
        <v>18</v>
      </c>
      <c r="E8" s="19"/>
      <c r="F8" s="19"/>
      <c r="G8" s="20"/>
      <c r="H8" s="18"/>
      <c r="I8" s="23"/>
      <c r="J8" s="24"/>
    </row>
    <row r="9" spans="1:10" s="1" customFormat="1" ht="24" customHeight="1" x14ac:dyDescent="0.45">
      <c r="A9" s="27"/>
      <c r="B9" s="27"/>
      <c r="C9" s="27"/>
      <c r="D9" s="10" t="s">
        <v>19</v>
      </c>
      <c r="E9" s="19"/>
      <c r="F9" s="19"/>
      <c r="G9" s="20"/>
      <c r="H9" s="6"/>
      <c r="I9" s="23"/>
      <c r="J9" s="24"/>
    </row>
    <row r="10" spans="1:10" s="1" customFormat="1" ht="24" customHeight="1" x14ac:dyDescent="0.45">
      <c r="A10" s="27" t="s">
        <v>20</v>
      </c>
      <c r="B10" s="27" t="s">
        <v>21</v>
      </c>
      <c r="C10" s="27"/>
      <c r="D10" s="27"/>
      <c r="E10" s="27"/>
      <c r="F10" s="27"/>
      <c r="G10" s="27" t="s">
        <v>22</v>
      </c>
      <c r="H10" s="27"/>
      <c r="I10" s="27"/>
      <c r="J10" s="27"/>
    </row>
    <row r="11" spans="1:10" s="1" customFormat="1" ht="177" customHeight="1" x14ac:dyDescent="0.45">
      <c r="A11" s="27"/>
      <c r="B11" s="48" t="s">
        <v>83</v>
      </c>
      <c r="C11" s="40"/>
      <c r="D11" s="40"/>
      <c r="E11" s="40"/>
      <c r="F11" s="40"/>
      <c r="G11" s="41" t="s">
        <v>23</v>
      </c>
      <c r="H11" s="42"/>
      <c r="I11" s="42"/>
      <c r="J11" s="43"/>
    </row>
    <row r="12" spans="1:10" s="1" customFormat="1" ht="33.950000000000003" customHeight="1" x14ac:dyDescent="0.45">
      <c r="A12" s="27" t="s">
        <v>24</v>
      </c>
      <c r="B12" s="5" t="s">
        <v>25</v>
      </c>
      <c r="C12" s="6" t="s">
        <v>26</v>
      </c>
      <c r="D12" s="11" t="s">
        <v>27</v>
      </c>
      <c r="E12" s="29" t="s">
        <v>28</v>
      </c>
      <c r="F12" s="30"/>
      <c r="G12" s="5" t="s">
        <v>29</v>
      </c>
      <c r="H12" s="5" t="s">
        <v>12</v>
      </c>
      <c r="I12" s="5" t="s">
        <v>14</v>
      </c>
      <c r="J12" s="5" t="s">
        <v>30</v>
      </c>
    </row>
    <row r="13" spans="1:10" s="1" customFormat="1" x14ac:dyDescent="0.45">
      <c r="A13" s="27"/>
      <c r="B13" s="28" t="s">
        <v>31</v>
      </c>
      <c r="C13" s="13" t="s">
        <v>32</v>
      </c>
      <c r="D13" s="13" t="s">
        <v>33</v>
      </c>
      <c r="E13" s="31" t="s">
        <v>34</v>
      </c>
      <c r="F13" s="31"/>
      <c r="G13" s="6" t="s">
        <v>35</v>
      </c>
      <c r="H13" s="7">
        <v>3</v>
      </c>
      <c r="I13" s="6">
        <v>3</v>
      </c>
      <c r="J13" s="5"/>
    </row>
    <row r="14" spans="1:10" s="1" customFormat="1" x14ac:dyDescent="0.45">
      <c r="A14" s="27"/>
      <c r="B14" s="28"/>
      <c r="C14" s="13" t="s">
        <v>32</v>
      </c>
      <c r="D14" s="13" t="s">
        <v>36</v>
      </c>
      <c r="E14" s="31" t="s">
        <v>37</v>
      </c>
      <c r="F14" s="31"/>
      <c r="G14" s="6" t="s">
        <v>38</v>
      </c>
      <c r="H14" s="7">
        <v>3</v>
      </c>
      <c r="I14" s="6">
        <v>3</v>
      </c>
      <c r="J14" s="5"/>
    </row>
    <row r="15" spans="1:10" s="1" customFormat="1" ht="24.5" x14ac:dyDescent="0.45">
      <c r="A15" s="27"/>
      <c r="B15" s="28"/>
      <c r="C15" s="13" t="s">
        <v>32</v>
      </c>
      <c r="D15" s="13" t="s">
        <v>39</v>
      </c>
      <c r="E15" s="39">
        <v>1</v>
      </c>
      <c r="F15" s="31"/>
      <c r="G15" s="15">
        <v>1</v>
      </c>
      <c r="H15" s="7">
        <v>3</v>
      </c>
      <c r="I15" s="6">
        <v>3</v>
      </c>
      <c r="J15" s="5"/>
    </row>
    <row r="16" spans="1:10" s="1" customFormat="1" x14ac:dyDescent="0.45">
      <c r="A16" s="27"/>
      <c r="B16" s="28"/>
      <c r="C16" s="13" t="s">
        <v>32</v>
      </c>
      <c r="D16" s="13" t="s">
        <v>40</v>
      </c>
      <c r="E16" s="31" t="s">
        <v>41</v>
      </c>
      <c r="F16" s="31"/>
      <c r="G16" s="6" t="s">
        <v>42</v>
      </c>
      <c r="H16" s="7">
        <v>3</v>
      </c>
      <c r="I16" s="6">
        <v>3</v>
      </c>
      <c r="J16" s="5"/>
    </row>
    <row r="17" spans="1:10" s="1" customFormat="1" x14ac:dyDescent="0.45">
      <c r="A17" s="27"/>
      <c r="B17" s="28"/>
      <c r="C17" s="13" t="s">
        <v>32</v>
      </c>
      <c r="D17" s="13" t="s">
        <v>43</v>
      </c>
      <c r="E17" s="31" t="s">
        <v>44</v>
      </c>
      <c r="F17" s="31"/>
      <c r="G17" s="6" t="s">
        <v>45</v>
      </c>
      <c r="H17" s="7">
        <v>3</v>
      </c>
      <c r="I17" s="6">
        <v>3</v>
      </c>
      <c r="J17" s="5"/>
    </row>
    <row r="18" spans="1:10" s="1" customFormat="1" x14ac:dyDescent="0.45">
      <c r="A18" s="27"/>
      <c r="B18" s="28"/>
      <c r="C18" s="13" t="s">
        <v>32</v>
      </c>
      <c r="D18" s="13" t="s">
        <v>46</v>
      </c>
      <c r="E18" s="31" t="s">
        <v>47</v>
      </c>
      <c r="F18" s="31"/>
      <c r="G18" s="6" t="s">
        <v>48</v>
      </c>
      <c r="H18" s="7">
        <v>3</v>
      </c>
      <c r="I18" s="6">
        <v>3</v>
      </c>
      <c r="J18" s="5"/>
    </row>
    <row r="19" spans="1:10" s="1" customFormat="1" x14ac:dyDescent="0.45">
      <c r="A19" s="27"/>
      <c r="B19" s="28"/>
      <c r="C19" s="13" t="s">
        <v>32</v>
      </c>
      <c r="D19" s="13" t="s">
        <v>49</v>
      </c>
      <c r="E19" s="31" t="s">
        <v>50</v>
      </c>
      <c r="F19" s="31"/>
      <c r="G19" s="6" t="s">
        <v>51</v>
      </c>
      <c r="H19" s="7">
        <v>3</v>
      </c>
      <c r="I19" s="6">
        <v>3</v>
      </c>
      <c r="J19" s="5"/>
    </row>
    <row r="20" spans="1:10" s="1" customFormat="1" ht="24.5" x14ac:dyDescent="0.45">
      <c r="A20" s="27"/>
      <c r="B20" s="28"/>
      <c r="C20" s="13" t="s">
        <v>52</v>
      </c>
      <c r="D20" s="13" t="s">
        <v>53</v>
      </c>
      <c r="E20" s="39">
        <v>1</v>
      </c>
      <c r="F20" s="31"/>
      <c r="G20" s="15">
        <v>1</v>
      </c>
      <c r="H20" s="7">
        <v>2</v>
      </c>
      <c r="I20" s="6">
        <v>2</v>
      </c>
      <c r="J20" s="5"/>
    </row>
    <row r="21" spans="1:10" s="1" customFormat="1" ht="36.75" x14ac:dyDescent="0.45">
      <c r="A21" s="27"/>
      <c r="B21" s="28"/>
      <c r="C21" s="13" t="s">
        <v>52</v>
      </c>
      <c r="D21" s="13" t="s">
        <v>54</v>
      </c>
      <c r="E21" s="39">
        <v>1</v>
      </c>
      <c r="F21" s="31"/>
      <c r="G21" s="15">
        <v>1</v>
      </c>
      <c r="H21" s="7">
        <v>3</v>
      </c>
      <c r="I21" s="6">
        <v>3</v>
      </c>
      <c r="J21" s="5"/>
    </row>
    <row r="22" spans="1:10" s="1" customFormat="1" ht="24.5" x14ac:dyDescent="0.45">
      <c r="A22" s="27"/>
      <c r="B22" s="28"/>
      <c r="C22" s="13" t="s">
        <v>55</v>
      </c>
      <c r="D22" s="13" t="s">
        <v>56</v>
      </c>
      <c r="E22" s="31" t="s">
        <v>57</v>
      </c>
      <c r="F22" s="31"/>
      <c r="G22" s="5" t="s">
        <v>58</v>
      </c>
      <c r="H22" s="7">
        <v>3</v>
      </c>
      <c r="I22" s="6">
        <v>3</v>
      </c>
      <c r="J22" s="5"/>
    </row>
    <row r="23" spans="1:10" s="1" customFormat="1" ht="49" x14ac:dyDescent="0.45">
      <c r="A23" s="27"/>
      <c r="B23" s="28"/>
      <c r="C23" s="13" t="s">
        <v>55</v>
      </c>
      <c r="D23" s="13" t="s">
        <v>59</v>
      </c>
      <c r="E23" s="31" t="s">
        <v>57</v>
      </c>
      <c r="F23" s="31"/>
      <c r="G23" s="5" t="s">
        <v>60</v>
      </c>
      <c r="H23" s="7">
        <v>3</v>
      </c>
      <c r="I23" s="6">
        <v>3</v>
      </c>
      <c r="J23" s="5"/>
    </row>
    <row r="24" spans="1:10" s="1" customFormat="1" ht="36.75" x14ac:dyDescent="0.45">
      <c r="A24" s="27"/>
      <c r="B24" s="28"/>
      <c r="C24" s="13" t="s">
        <v>55</v>
      </c>
      <c r="D24" s="13" t="s">
        <v>61</v>
      </c>
      <c r="E24" s="31" t="s">
        <v>57</v>
      </c>
      <c r="F24" s="31"/>
      <c r="G24" s="5" t="s">
        <v>62</v>
      </c>
      <c r="H24" s="7">
        <v>3</v>
      </c>
      <c r="I24" s="6">
        <v>3</v>
      </c>
      <c r="J24" s="5"/>
    </row>
    <row r="25" spans="1:10" s="1" customFormat="1" ht="36.75" x14ac:dyDescent="0.45">
      <c r="A25" s="27"/>
      <c r="B25" s="28"/>
      <c r="C25" s="13" t="s">
        <v>55</v>
      </c>
      <c r="D25" s="13" t="s">
        <v>63</v>
      </c>
      <c r="E25" s="31" t="s">
        <v>57</v>
      </c>
      <c r="F25" s="31"/>
      <c r="G25" s="5" t="s">
        <v>64</v>
      </c>
      <c r="H25" s="7">
        <v>3</v>
      </c>
      <c r="I25" s="6">
        <v>3</v>
      </c>
      <c r="J25" s="5"/>
    </row>
    <row r="26" spans="1:10" s="1" customFormat="1" ht="36.75" x14ac:dyDescent="0.45">
      <c r="A26" s="27"/>
      <c r="B26" s="28"/>
      <c r="C26" s="13" t="s">
        <v>55</v>
      </c>
      <c r="D26" s="13" t="s">
        <v>65</v>
      </c>
      <c r="E26" s="39">
        <v>1</v>
      </c>
      <c r="F26" s="31"/>
      <c r="G26" s="21">
        <v>1</v>
      </c>
      <c r="H26" s="7">
        <v>2</v>
      </c>
      <c r="I26" s="6">
        <v>2</v>
      </c>
      <c r="J26" s="5"/>
    </row>
    <row r="27" spans="1:10" s="1" customFormat="1" x14ac:dyDescent="0.45">
      <c r="A27" s="27"/>
      <c r="B27" s="14" t="s">
        <v>66</v>
      </c>
      <c r="C27" s="13" t="s">
        <v>67</v>
      </c>
      <c r="D27" s="13" t="s">
        <v>68</v>
      </c>
      <c r="E27" s="31" t="s">
        <v>69</v>
      </c>
      <c r="F27" s="31"/>
      <c r="G27" s="5" t="s">
        <v>70</v>
      </c>
      <c r="H27" s="7">
        <v>10</v>
      </c>
      <c r="I27" s="6">
        <v>10</v>
      </c>
      <c r="J27" s="5"/>
    </row>
    <row r="28" spans="1:10" s="1" customFormat="1" ht="122.5" x14ac:dyDescent="0.45">
      <c r="A28" s="27"/>
      <c r="B28" s="15" t="s">
        <v>71</v>
      </c>
      <c r="C28" s="13" t="s">
        <v>72</v>
      </c>
      <c r="D28" s="13" t="s">
        <v>73</v>
      </c>
      <c r="E28" s="29" t="s">
        <v>74</v>
      </c>
      <c r="F28" s="30"/>
      <c r="G28" s="5" t="s">
        <v>75</v>
      </c>
      <c r="H28" s="7">
        <v>30</v>
      </c>
      <c r="I28" s="5">
        <v>28</v>
      </c>
      <c r="J28" s="12" t="s">
        <v>76</v>
      </c>
    </row>
    <row r="29" spans="1:10" s="1" customFormat="1" ht="24.5" x14ac:dyDescent="0.45">
      <c r="A29" s="27"/>
      <c r="B29" s="16" t="s">
        <v>77</v>
      </c>
      <c r="C29" s="13" t="s">
        <v>78</v>
      </c>
      <c r="D29" s="13" t="s">
        <v>79</v>
      </c>
      <c r="E29" s="31" t="s">
        <v>80</v>
      </c>
      <c r="F29" s="31"/>
      <c r="G29" s="21">
        <v>0.95</v>
      </c>
      <c r="H29" s="7">
        <v>10</v>
      </c>
      <c r="I29" s="5">
        <v>10</v>
      </c>
      <c r="J29" s="12"/>
    </row>
    <row r="30" spans="1:10" s="1" customFormat="1" ht="27" customHeight="1" x14ac:dyDescent="0.45">
      <c r="A30" s="32" t="s">
        <v>81</v>
      </c>
      <c r="B30" s="33"/>
      <c r="C30" s="33"/>
      <c r="D30" s="33"/>
      <c r="E30" s="33"/>
      <c r="F30" s="33"/>
      <c r="G30" s="34"/>
      <c r="H30" s="18">
        <f>SUM(H13:H29)+H6</f>
        <v>100</v>
      </c>
      <c r="I30" s="25">
        <f>SUM(I13:I29)+J6</f>
        <v>95.486038044533203</v>
      </c>
      <c r="J30" s="26"/>
    </row>
    <row r="31" spans="1:10" s="1" customFormat="1" ht="123" customHeight="1" x14ac:dyDescent="0.45">
      <c r="A31" s="35" t="s">
        <v>82</v>
      </c>
      <c r="B31" s="36"/>
      <c r="C31" s="36"/>
      <c r="D31" s="36"/>
      <c r="E31" s="36"/>
      <c r="F31" s="36"/>
      <c r="G31" s="36"/>
      <c r="H31" s="36"/>
      <c r="I31" s="36"/>
      <c r="J31" s="36"/>
    </row>
    <row r="32" spans="1:10" ht="14.25" customHeight="1" x14ac:dyDescent="0.45">
      <c r="A32" s="37"/>
      <c r="B32" s="38"/>
      <c r="C32" s="38"/>
      <c r="D32" s="38"/>
      <c r="E32" s="38"/>
      <c r="F32" s="38"/>
      <c r="G32" s="38"/>
      <c r="H32" s="38"/>
      <c r="I32" s="38"/>
      <c r="J32" s="38"/>
    </row>
    <row r="34" spans="7:7" ht="17.25" x14ac:dyDescent="0.45">
      <c r="G34" s="22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A30:G30"/>
    <mergeCell ref="A31:J31"/>
    <mergeCell ref="A32:J32"/>
    <mergeCell ref="E23:F23"/>
    <mergeCell ref="E24:F24"/>
    <mergeCell ref="E25:F25"/>
    <mergeCell ref="E26:F26"/>
    <mergeCell ref="E27:F27"/>
    <mergeCell ref="A10:A11"/>
    <mergeCell ref="A12:A29"/>
    <mergeCell ref="B13:B26"/>
    <mergeCell ref="A5:C9"/>
    <mergeCell ref="E28:F28"/>
    <mergeCell ref="E29:F29"/>
    <mergeCell ref="E18:F18"/>
    <mergeCell ref="E19:F19"/>
    <mergeCell ref="E20:F20"/>
    <mergeCell ref="E21:F21"/>
    <mergeCell ref="E22:F22"/>
    <mergeCell ref="E13:F13"/>
    <mergeCell ref="E14:F14"/>
    <mergeCell ref="E15:F15"/>
    <mergeCell ref="E16:F16"/>
    <mergeCell ref="E17:F17"/>
  </mergeCells>
  <phoneticPr fontId="8" type="noConversion"/>
  <pageMargins left="0.43307086614173201" right="0.35433070866141703" top="0.39370078740157499" bottom="0.39370078740157499" header="0.511811023622047" footer="0.511811023622047"/>
  <pageSetup paperSize="9" scale="76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QAQ</cp:lastModifiedBy>
  <cp:lastPrinted>2025-04-25T15:36:00Z</cp:lastPrinted>
  <dcterms:created xsi:type="dcterms:W3CDTF">2025-02-07T10:54:00Z</dcterms:created>
  <dcterms:modified xsi:type="dcterms:W3CDTF">2025-08-26T03:43:55Z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8D5EAC31083647ABB021647F04C6BAE9_13</vt:lpwstr>
  </property>
  <property fmtid="{D5CDD505-2E9C-101B-9397-08002B2CF9AE}" pid="3" name="KSOProductBuildVer">
    <vt:lpwstr>2052-12.8.2.19831</vt:lpwstr>
  </property>
</Properties>
</file>