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30"/>
  </bookViews>
  <sheets>
    <sheet name="Sheet1" sheetId="1" r:id="rId1"/>
  </sheets>
  <calcPr calcId="144525"/>
</workbook>
</file>

<file path=xl/sharedStrings.xml><?xml version="1.0" encoding="utf-8"?>
<sst xmlns="http://schemas.openxmlformats.org/spreadsheetml/2006/main" count="85" uniqueCount="78">
  <si>
    <t>项目支出绩效自评表</t>
  </si>
  <si>
    <t>（2024年度）</t>
  </si>
  <si>
    <t>项目名称</t>
  </si>
  <si>
    <t>因公出国（境）类项目</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</si>
  <si>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</si>
  <si>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</si>
  <si>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</si>
  <si>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</si>
  <si>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</si>
  <si>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</si>
  <si>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</si>
  <si>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</si>
  <si>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</si>
  <si>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</si>
  <si>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</si>
  <si>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</si>
  <si>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</si>
  <si>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</si>
  <si>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</si>
  <si>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</si>
  <si>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</si>
  <si>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</si>
  <si>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</si>
  <si>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支持中关村管委会系统开展国际科技交流合作工作，支付中关村管委会系统人员因公出国、赴港澳、赴台开展交流合作工作的出访费用，包括国际旅费、食宿费、公杂费、城市间交通费、境外保险费、因公证件及签证或签注费用及相关手续费等。预计9批次，约17人。</t>
  </si>
  <si>
    <t>根据2024年重点工作安排和实际工作需求，并按照“指标、经费总量双重控制”原则，共报批通过因公出国（境）团组8批次21人次。
2024年因公出国（境）费用主要用于支付中关村管委会系统人员因公出访开展科技交流合作所需的国际旅费、住宿费、伙食费、公杂费、小语种翻译费、城市间交通费、境外保险费、因公证件及签证或签注费用及相关手续费等。</t>
  </si>
  <si>
    <t>绩效指标</t>
  </si>
  <si>
    <t>一级指标</t>
  </si>
  <si>
    <t>二级指标</t>
  </si>
  <si>
    <t>三级指标</t>
  </si>
  <si>
    <t>年度指标值</t>
  </si>
  <si>
    <t>实际完成值</t>
  </si>
  <si>
    <t>偏差原因分析及改进
措施</t>
  </si>
  <si>
    <t>产出指标</t>
  </si>
  <si>
    <t>数量指标</t>
  </si>
  <si>
    <t>因公出国（境）人数</t>
  </si>
  <si>
    <t>≥17人</t>
  </si>
  <si>
    <t>21人</t>
  </si>
  <si>
    <t>因公出国（境）次数</t>
  </si>
  <si>
    <t>≥9次</t>
  </si>
  <si>
    <t>8次</t>
  </si>
  <si>
    <t>根据年度因公出访计划与经费安排统筹考虑，结合实际工作情况，共执行8批次出访团组。下一步，结合实际工作情况，进一步做好出访计划相关工作，优化完善该指标</t>
  </si>
  <si>
    <t>因公出国（境）天数</t>
  </si>
  <si>
    <t>≥36天</t>
  </si>
  <si>
    <t>95天</t>
  </si>
  <si>
    <t>质量指标</t>
  </si>
  <si>
    <t>因公出国任务完成率</t>
  </si>
  <si>
    <t>≥70%</t>
  </si>
  <si>
    <t>时效指标</t>
  </si>
  <si>
    <t>出国任务完成时限</t>
  </si>
  <si>
    <t>≤10月</t>
  </si>
  <si>
    <t>根据全市因公出国培训团组计划统一安排，因公出国培训团组启动相较预期略晚，因此部分团组出访完成时间晚于10月。
下一步，结合实际工作情况，进一步做好出访计划相关工作，优化完善该指标</t>
  </si>
  <si>
    <t>成本指标</t>
  </si>
  <si>
    <t>经济成本指标</t>
  </si>
  <si>
    <t>项目总成本</t>
  </si>
  <si>
    <t>≤84万元</t>
  </si>
  <si>
    <t>79.764432万元</t>
  </si>
  <si>
    <t>人均成本</t>
  </si>
  <si>
    <t>≤5万元</t>
  </si>
  <si>
    <t>3.8万元</t>
  </si>
  <si>
    <t>效益指标</t>
  </si>
  <si>
    <t>社会效益指标</t>
  </si>
  <si>
    <t>成果要报数量</t>
  </si>
  <si>
    <t>≥9份</t>
  </si>
  <si>
    <t>8份</t>
  </si>
  <si>
    <t>根据年度因公出访计划与经费安排统筹考虑，结合实际工作情况，共执行8批次出访团组及相关成果要报。
下一步，结合实际工作情况，进一步做好出访计划相关工作，优化完善该效益指标</t>
  </si>
  <si>
    <t>媒体报道次数</t>
  </si>
  <si>
    <t>≥1次</t>
  </si>
  <si>
    <t>1次</t>
  </si>
  <si>
    <t>可持续影响指标</t>
  </si>
  <si>
    <t>交流成果转化率（合作达成率）</t>
  </si>
  <si>
    <t>≥10%</t>
  </si>
  <si>
    <t>按照因公出访相关要求，严格落实，确保每个团组出访前，高标准谋划设计出访计划；出访中，高水平执行出访任务；出访后，持续做好出访成果梳理和后续合作跟踪推进，从而有效提高了交流成果转化率。下一步拟根据出访实际情况，优化完善该效益指标</t>
  </si>
  <si>
    <t>满意度指标</t>
  </si>
  <si>
    <t>服务对象满意度指标</t>
  </si>
  <si>
    <t>因公出国人员满意度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</si>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</sst>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176" formatCode="0.00_);[Red]\(0.00\)"/>
    <numFmt numFmtId="177" formatCode="#,##0.00_ "/>
    <numFmt numFmtId="178" formatCode="0_);[Red]\(0\)"/>
    <numFmt numFmtId="42" formatCode="_ &quot;￥&quot;* #,##0_ ;_ &quot;￥&quot;* \-#,##0_ ;_ &quot;￥&quot;* &quot;-&quot;_ ;_ @_ "/>
    <numFmt numFmtId="44" formatCode="_ &quot;￥&quot;* #,##0.00_ ;_ &quot;￥&quot;* \-#,##0.00_ ;_ &quot;￥&quot;* &quot;-&quot;??_ ;_ @_ "/>
    <numFmt numFmtId="179" formatCode="#,##0.000000_ "/>
    <numFmt numFmtId="43" formatCode="_ * #,##0.00_ ;_ * \-#,##0.00_ ;_ * &quot;-&quot;??_ ;_ @_ "/>
    <numFmt numFmtId="41" formatCode="_ * #,##0_ ;_ * \-#,##0_ ;_ * &quot;-&quot;_ ;_ @_ "/>
  </numFmts>
  <fonts count="25">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name val="宋体"/>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A7D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3F3F76"/>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399975585192419"/>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pplyBorder="false">
      <alignment vertical="center"/>
    </xf>
    <xf numFmtId="0" fontId="7" fillId="14"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9"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3"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17"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20" fillId="19" borderId="12"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5"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4" fillId="29" borderId="12" applyNumberFormat="false" applyAlignment="false" applyProtection="false">
      <alignment vertical="center"/>
    </xf>
    <xf numFmtId="0" fontId="23" fillId="19" borderId="13" applyNumberFormat="false" applyAlignment="false" applyProtection="false">
      <alignment vertical="center"/>
    </xf>
    <xf numFmtId="0" fontId="19" fillId="12" borderId="11" applyNumberFormat="false" applyAlignment="false" applyProtection="false">
      <alignment vertical="center"/>
    </xf>
    <xf numFmtId="0" fontId="12" fillId="0" borderId="7" applyNumberFormat="false" applyFill="false" applyAlignment="false" applyProtection="false">
      <alignment vertical="center"/>
    </xf>
    <xf numFmtId="0" fontId="6" fillId="23"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8" borderId="6"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21"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18" fillId="11"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32">
    <xf numFmtId="0" fontId="0" fillId="0" borderId="0" xfId="0">
      <alignment vertical="center"/>
    </xf>
    <xf numFmtId="0" fontId="1" fillId="0" borderId="0" xfId="0" applyFont="true" applyFill="true">
      <alignment vertical="center"/>
    </xf>
    <xf numFmtId="0" fontId="2" fillId="0" borderId="0" xfId="0" applyFont="true" applyFill="true">
      <alignment vertical="center"/>
    </xf>
    <xf numFmtId="0" fontId="3" fillId="0" borderId="0" xfId="0" applyFont="true" applyFill="true" applyAlignment="true">
      <alignment horizontal="center" vertical="center" wrapText="true"/>
    </xf>
    <xf numFmtId="0" fontId="4" fillId="0" borderId="0" xfId="0" applyFont="true" applyFill="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4" fillId="0" borderId="1" xfId="0" applyFont="true" applyFill="true" applyBorder="true">
      <alignment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left" vertical="center"/>
    </xf>
    <xf numFmtId="0" fontId="4" fillId="0" borderId="2"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vertical="center" wrapText="true"/>
    </xf>
    <xf numFmtId="0" fontId="5" fillId="0" borderId="0" xfId="0" applyFont="true" applyFill="true" applyAlignment="true">
      <alignment horizontal="left" vertical="center" wrapText="true"/>
    </xf>
    <xf numFmtId="0" fontId="5" fillId="0" borderId="0" xfId="0" applyFont="true" applyFill="true" applyAlignment="true">
      <alignment horizontal="left" vertical="center" indent="2"/>
    </xf>
    <xf numFmtId="179" fontId="4" fillId="0" borderId="1" xfId="0" applyNumberFormat="true" applyFont="true" applyFill="true" applyBorder="true" applyAlignment="true">
      <alignment horizontal="center" vertical="center"/>
    </xf>
    <xf numFmtId="179" fontId="4" fillId="0" borderId="1" xfId="0" applyNumberFormat="true" applyFont="true" applyFill="true" applyBorder="true" applyAlignment="true">
      <alignment horizontal="right" vertical="center"/>
    </xf>
    <xf numFmtId="178" fontId="4" fillId="0" borderId="1" xfId="0" applyNumberFormat="true" applyFont="true" applyFill="true" applyBorder="true" applyAlignment="true">
      <alignment horizontal="center" vertical="center"/>
    </xf>
    <xf numFmtId="177" fontId="4" fillId="0" borderId="1" xfId="0" applyNumberFormat="true" applyFont="true" applyFill="true" applyBorder="true" applyAlignment="true">
      <alignment horizontal="center" vertical="center"/>
    </xf>
    <xf numFmtId="177" fontId="4" fillId="0" borderId="1" xfId="0" applyNumberFormat="true" applyFont="true" applyFill="true" applyBorder="true" applyAlignment="true">
      <alignment horizontal="right" vertical="center"/>
    </xf>
    <xf numFmtId="0" fontId="4" fillId="0" borderId="2" xfId="0" applyFont="true" applyFill="true" applyBorder="true" applyAlignment="true">
      <alignment horizontal="center" vertical="center"/>
    </xf>
    <xf numFmtId="0" fontId="4" fillId="0" borderId="5" xfId="0" applyFont="true" applyFill="true" applyBorder="true" applyAlignment="true">
      <alignment horizontal="center" vertical="center"/>
    </xf>
    <xf numFmtId="9" fontId="4" fillId="0" borderId="1" xfId="0" applyNumberFormat="true"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3" fillId="0" borderId="0" xfId="0" applyFont="true" applyFill="true">
      <alignment vertical="center"/>
    </xf>
    <xf numFmtId="10" fontId="4" fillId="0" borderId="1" xfId="0" applyNumberFormat="true" applyFont="true" applyFill="true" applyBorder="true" applyAlignment="true">
      <alignment horizontal="center" vertical="center"/>
    </xf>
    <xf numFmtId="177" fontId="4"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176" fontId="4" fillId="0" borderId="1" xfId="0" applyNumberFormat="true" applyFont="true" applyFill="true" applyBorder="true" applyAlignment="true">
      <alignment horizontal="center" vertical="center"/>
    </xf>
    <xf numFmtId="177" fontId="4" fillId="0" borderId="1" xfId="0" applyNumberFormat="true" applyFont="true" applyFill="true" applyBorder="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8"/>
  <sheetViews>
    <sheetView tabSelected="1" zoomScale="70" zoomScaleNormal="70" topLeftCell="B11" workbookViewId="0">
      <selection activeCell="J22" sqref="J22"/>
    </sheetView>
  </sheetViews>
  <sheetFormatPr defaultColWidth="9.63333333333333" defaultRowHeight="15.75"/>
  <cols>
    <col min="1" max="1" width="4.09166666666667" style="2" customWidth="true"/>
    <col min="2" max="2" width="10.9083333333333" style="2" customWidth="true"/>
    <col min="3" max="3" width="18.3666666666667" style="2" customWidth="true"/>
    <col min="4" max="4" width="18.175" style="2" customWidth="true"/>
    <col min="5" max="5" width="12.175" style="2" customWidth="true"/>
    <col min="6" max="6" width="11.175" style="2" customWidth="true"/>
    <col min="7" max="7" width="11.55" style="2" customWidth="true"/>
    <col min="8" max="8" width="6.81666666666667" style="2" customWidth="true"/>
    <col min="9" max="9" width="8.09166666666667" style="2" customWidth="true"/>
    <col min="10" max="10" width="20.3333333333333" style="2" customWidth="true"/>
    <col min="11" max="11" width="17" style="2" customWidth="true"/>
    <col min="12" max="12" width="14.3333333333333" style="2"/>
    <col min="13" max="16383" width="10" style="2"/>
    <col min="16384" max="16384" width="9.63333333333333" style="2"/>
  </cols>
  <sheetData>
    <row r="1" ht="22" customHeight="true" spans="1:10">
      <c r="A1" s="3" t="s">
        <v>0</v>
      </c>
      <c r="B1" s="3"/>
      <c r="C1" s="3"/>
      <c r="D1" s="3"/>
      <c r="E1" s="3"/>
      <c r="F1" s="3"/>
      <c r="G1" s="3"/>
      <c r="H1" s="3"/>
      <c r="I1" s="3"/>
      <c r="J1" s="3"/>
    </row>
    <row r="2" ht="22" customHeight="true" spans="1:10">
      <c r="A2" s="4" t="s">
        <v>1</v>
      </c>
      <c r="B2" s="4"/>
      <c r="C2" s="4"/>
      <c r="D2" s="4"/>
      <c r="E2" s="4"/>
      <c r="F2" s="4"/>
      <c r="G2" s="4"/>
      <c r="H2" s="4"/>
      <c r="I2" s="4"/>
      <c r="J2" s="4"/>
    </row>
    <row r="3" s="1" customFormat="true" ht="24" customHeight="true" spans="1:10">
      <c r="A3" s="5" t="s">
        <v>2</v>
      </c>
      <c r="B3" s="6"/>
      <c r="C3" s="6"/>
      <c r="D3" s="6" t="s">
        <v>3</v>
      </c>
      <c r="E3" s="6"/>
      <c r="F3" s="6"/>
      <c r="G3" s="6"/>
      <c r="H3" s="6"/>
      <c r="I3" s="6"/>
      <c r="J3" s="6"/>
    </row>
    <row r="4" s="1" customFormat="true" ht="24" customHeight="true" spans="1:10">
      <c r="A4" s="5" t="s">
        <v>4</v>
      </c>
      <c r="B4" s="6"/>
      <c r="C4" s="6"/>
      <c r="D4" s="5" t="s">
        <v>5</v>
      </c>
      <c r="E4" s="5"/>
      <c r="F4" s="5"/>
      <c r="G4" s="6" t="s">
        <v>6</v>
      </c>
      <c r="H4" s="5" t="s">
        <v>7</v>
      </c>
      <c r="I4" s="5"/>
      <c r="J4" s="5"/>
    </row>
    <row r="5" s="1" customFormat="true" ht="24" customHeight="true" spans="1:10">
      <c r="A5" s="5" t="s">
        <v>8</v>
      </c>
      <c r="B5" s="5"/>
      <c r="C5" s="5"/>
      <c r="D5" s="6"/>
      <c r="E5" s="5" t="s">
        <v>9</v>
      </c>
      <c r="F5" s="5" t="s">
        <v>10</v>
      </c>
      <c r="G5" s="5" t="s">
        <v>11</v>
      </c>
      <c r="H5" s="5" t="s">
        <v>12</v>
      </c>
      <c r="I5" s="5" t="s">
        <v>13</v>
      </c>
      <c r="J5" s="6" t="s">
        <v>14</v>
      </c>
    </row>
    <row r="6" s="1" customFormat="true" ht="24" customHeight="true" spans="1:10">
      <c r="A6" s="5"/>
      <c r="B6" s="5"/>
      <c r="C6" s="5"/>
      <c r="D6" s="7" t="s">
        <v>15</v>
      </c>
      <c r="E6" s="17">
        <v>84</v>
      </c>
      <c r="F6" s="17">
        <v>84</v>
      </c>
      <c r="G6" s="18">
        <v>79.764432</v>
      </c>
      <c r="H6" s="19">
        <v>10</v>
      </c>
      <c r="I6" s="27">
        <f>G6/F6</f>
        <v>0.949576571428571</v>
      </c>
      <c r="J6" s="28">
        <f>H6*I6</f>
        <v>9.49576571428571</v>
      </c>
    </row>
    <row r="7" s="1" customFormat="true" ht="24" customHeight="true" spans="1:10">
      <c r="A7" s="5"/>
      <c r="B7" s="5"/>
      <c r="C7" s="5"/>
      <c r="D7" s="8" t="s">
        <v>16</v>
      </c>
      <c r="E7" s="17">
        <v>84</v>
      </c>
      <c r="F7" s="17">
        <v>84</v>
      </c>
      <c r="G7" s="18">
        <v>79.764432</v>
      </c>
      <c r="H7" s="19" t="s">
        <v>17</v>
      </c>
      <c r="I7" s="27">
        <f>G7/F7</f>
        <v>0.949576571428571</v>
      </c>
      <c r="J7" s="19" t="s">
        <v>17</v>
      </c>
    </row>
    <row r="8" s="1" customFormat="true" ht="24" customHeight="true" spans="1:10">
      <c r="A8" s="5"/>
      <c r="B8" s="5"/>
      <c r="C8" s="5"/>
      <c r="D8" s="8" t="s">
        <v>18</v>
      </c>
      <c r="E8" s="20"/>
      <c r="F8" s="20"/>
      <c r="G8" s="21"/>
      <c r="H8" s="19"/>
      <c r="I8" s="27"/>
      <c r="J8" s="28"/>
    </row>
    <row r="9" s="1" customFormat="true" ht="24" customHeight="true" spans="1:10">
      <c r="A9" s="5"/>
      <c r="B9" s="5"/>
      <c r="C9" s="5"/>
      <c r="D9" s="9" t="s">
        <v>19</v>
      </c>
      <c r="E9" s="20"/>
      <c r="F9" s="20"/>
      <c r="G9" s="21"/>
      <c r="H9" s="6"/>
      <c r="I9" s="27"/>
      <c r="J9" s="28"/>
    </row>
    <row r="10" s="1" customFormat="true" ht="24" customHeight="true" spans="1:10">
      <c r="A10" s="5" t="s">
        <v>20</v>
      </c>
      <c r="B10" s="5" t="s">
        <v>21</v>
      </c>
      <c r="C10" s="5"/>
      <c r="D10" s="5"/>
      <c r="E10" s="5"/>
      <c r="F10" s="5"/>
      <c r="G10" s="5" t="s">
        <v>22</v>
      </c>
      <c r="H10" s="5"/>
      <c r="I10" s="5"/>
      <c r="J10" s="5"/>
    </row>
    <row r="11" s="1" customFormat="true" ht="123" customHeight="true" spans="1:10">
      <c r="A11" s="5"/>
      <c r="B11" s="8" t="s">
        <v>23</v>
      </c>
      <c r="C11" s="8"/>
      <c r="D11" s="8"/>
      <c r="E11" s="8"/>
      <c r="F11" s="8"/>
      <c r="G11" s="8" t="s">
        <v>24</v>
      </c>
      <c r="H11" s="8"/>
      <c r="I11" s="8"/>
      <c r="J11" s="8"/>
    </row>
    <row r="12" s="1" customFormat="true" ht="34" customHeight="true" spans="1:10">
      <c r="A12" s="5" t="s">
        <v>25</v>
      </c>
      <c r="B12" s="5" t="s">
        <v>26</v>
      </c>
      <c r="C12" s="6" t="s">
        <v>27</v>
      </c>
      <c r="D12" s="10" t="s">
        <v>28</v>
      </c>
      <c r="E12" s="22" t="s">
        <v>29</v>
      </c>
      <c r="F12" s="23"/>
      <c r="G12" s="5" t="s">
        <v>30</v>
      </c>
      <c r="H12" s="5" t="s">
        <v>12</v>
      </c>
      <c r="I12" s="5" t="s">
        <v>14</v>
      </c>
      <c r="J12" s="5" t="s">
        <v>31</v>
      </c>
    </row>
    <row r="13" s="1" customFormat="true" ht="14.25" spans="1:10">
      <c r="A13" s="5"/>
      <c r="B13" s="5" t="s">
        <v>32</v>
      </c>
      <c r="C13" s="5" t="s">
        <v>33</v>
      </c>
      <c r="D13" s="5" t="s">
        <v>34</v>
      </c>
      <c r="E13" s="6" t="s">
        <v>35</v>
      </c>
      <c r="F13" s="6"/>
      <c r="G13" s="6" t="s">
        <v>36</v>
      </c>
      <c r="H13" s="5">
        <v>10</v>
      </c>
      <c r="I13" s="6">
        <v>10</v>
      </c>
      <c r="J13" s="5"/>
    </row>
    <row r="14" s="1" customFormat="true" ht="84" spans="1:10">
      <c r="A14" s="5"/>
      <c r="B14" s="5"/>
      <c r="C14" s="5" t="s">
        <v>33</v>
      </c>
      <c r="D14" s="5" t="s">
        <v>37</v>
      </c>
      <c r="E14" s="6" t="s">
        <v>38</v>
      </c>
      <c r="F14" s="6"/>
      <c r="G14" s="6" t="s">
        <v>39</v>
      </c>
      <c r="H14" s="5">
        <v>5</v>
      </c>
      <c r="I14" s="6">
        <v>4.44</v>
      </c>
      <c r="J14" s="29" t="s">
        <v>40</v>
      </c>
    </row>
    <row r="15" s="1" customFormat="true" ht="14.25" spans="1:10">
      <c r="A15" s="5"/>
      <c r="B15" s="5"/>
      <c r="C15" s="5" t="s">
        <v>33</v>
      </c>
      <c r="D15" s="5" t="s">
        <v>41</v>
      </c>
      <c r="E15" s="6" t="s">
        <v>42</v>
      </c>
      <c r="F15" s="6"/>
      <c r="G15" s="6" t="s">
        <v>43</v>
      </c>
      <c r="H15" s="5">
        <v>5</v>
      </c>
      <c r="I15" s="6">
        <v>5</v>
      </c>
      <c r="J15" s="5"/>
    </row>
    <row r="16" s="1" customFormat="true" ht="14.25" spans="1:10">
      <c r="A16" s="5"/>
      <c r="B16" s="5"/>
      <c r="C16" s="5" t="s">
        <v>44</v>
      </c>
      <c r="D16" s="5" t="s">
        <v>45</v>
      </c>
      <c r="E16" s="6" t="s">
        <v>46</v>
      </c>
      <c r="F16" s="6"/>
      <c r="G16" s="11">
        <v>1</v>
      </c>
      <c r="H16" s="5">
        <v>10</v>
      </c>
      <c r="I16" s="6">
        <v>10</v>
      </c>
      <c r="J16" s="5"/>
    </row>
    <row r="17" s="1" customFormat="true" ht="96" spans="1:10">
      <c r="A17" s="5"/>
      <c r="B17" s="5"/>
      <c r="C17" s="5" t="s">
        <v>47</v>
      </c>
      <c r="D17" s="5" t="s">
        <v>48</v>
      </c>
      <c r="E17" s="6" t="s">
        <v>49</v>
      </c>
      <c r="F17" s="6"/>
      <c r="G17" s="11">
        <v>0.75</v>
      </c>
      <c r="H17" s="5">
        <v>10</v>
      </c>
      <c r="I17" s="6">
        <v>7.5</v>
      </c>
      <c r="J17" s="29" t="s">
        <v>50</v>
      </c>
    </row>
    <row r="18" s="1" customFormat="true" ht="24" spans="1:10">
      <c r="A18" s="5"/>
      <c r="B18" s="5" t="s">
        <v>51</v>
      </c>
      <c r="C18" s="5" t="s">
        <v>52</v>
      </c>
      <c r="D18" s="5" t="s">
        <v>53</v>
      </c>
      <c r="E18" s="6" t="s">
        <v>54</v>
      </c>
      <c r="F18" s="6"/>
      <c r="G18" s="5" t="s">
        <v>55</v>
      </c>
      <c r="H18" s="5">
        <v>5</v>
      </c>
      <c r="I18" s="6">
        <v>5</v>
      </c>
      <c r="J18" s="5"/>
    </row>
    <row r="19" s="1" customFormat="true" ht="14.25" spans="1:10">
      <c r="A19" s="5"/>
      <c r="B19" s="5"/>
      <c r="C19" s="5" t="s">
        <v>52</v>
      </c>
      <c r="D19" s="5" t="s">
        <v>56</v>
      </c>
      <c r="E19" s="6" t="s">
        <v>57</v>
      </c>
      <c r="F19" s="6"/>
      <c r="G19" s="5" t="s">
        <v>58</v>
      </c>
      <c r="H19" s="5">
        <v>5</v>
      </c>
      <c r="I19" s="5">
        <v>5</v>
      </c>
      <c r="J19" s="5"/>
    </row>
    <row r="20" s="1" customFormat="true" ht="96" spans="1:10">
      <c r="A20" s="5"/>
      <c r="B20" s="11" t="s">
        <v>59</v>
      </c>
      <c r="C20" s="5" t="s">
        <v>60</v>
      </c>
      <c r="D20" s="5" t="s">
        <v>61</v>
      </c>
      <c r="E20" s="6" t="s">
        <v>62</v>
      </c>
      <c r="F20" s="6"/>
      <c r="G20" s="5" t="s">
        <v>63</v>
      </c>
      <c r="H20" s="5">
        <v>10</v>
      </c>
      <c r="I20" s="5">
        <v>8.89</v>
      </c>
      <c r="J20" s="29" t="s">
        <v>64</v>
      </c>
    </row>
    <row r="21" s="1" customFormat="true" ht="14.25" spans="1:10">
      <c r="A21" s="5"/>
      <c r="B21" s="11"/>
      <c r="C21" s="5" t="s">
        <v>60</v>
      </c>
      <c r="D21" s="5" t="s">
        <v>65</v>
      </c>
      <c r="E21" s="6" t="s">
        <v>66</v>
      </c>
      <c r="F21" s="6"/>
      <c r="G21" s="5" t="s">
        <v>67</v>
      </c>
      <c r="H21" s="5">
        <v>10</v>
      </c>
      <c r="I21" s="5">
        <v>10</v>
      </c>
      <c r="J21" s="5"/>
    </row>
    <row r="22" s="1" customFormat="true" ht="175" customHeight="true" spans="1:10">
      <c r="A22" s="5"/>
      <c r="B22" s="11"/>
      <c r="C22" s="5" t="s">
        <v>68</v>
      </c>
      <c r="D22" s="5" t="s">
        <v>69</v>
      </c>
      <c r="E22" s="6" t="s">
        <v>70</v>
      </c>
      <c r="F22" s="6"/>
      <c r="G22" s="24">
        <v>1</v>
      </c>
      <c r="H22" s="5">
        <v>10</v>
      </c>
      <c r="I22" s="5">
        <v>7</v>
      </c>
      <c r="J22" s="29" t="s">
        <v>71</v>
      </c>
    </row>
    <row r="23" s="1" customFormat="true" ht="14.25" spans="1:10">
      <c r="A23" s="5"/>
      <c r="B23" s="12" t="s">
        <v>72</v>
      </c>
      <c r="C23" s="5" t="s">
        <v>73</v>
      </c>
      <c r="D23" s="5" t="s">
        <v>74</v>
      </c>
      <c r="E23" s="6" t="s">
        <v>75</v>
      </c>
      <c r="F23" s="6"/>
      <c r="G23" s="24">
        <v>1</v>
      </c>
      <c r="H23" s="5">
        <v>10</v>
      </c>
      <c r="I23" s="5">
        <v>10</v>
      </c>
      <c r="J23" s="5"/>
    </row>
    <row r="24" s="1" customFormat="true" ht="27" customHeight="true" spans="1:10">
      <c r="A24" s="10" t="s">
        <v>76</v>
      </c>
      <c r="B24" s="13"/>
      <c r="C24" s="13"/>
      <c r="D24" s="13"/>
      <c r="E24" s="13"/>
      <c r="F24" s="13"/>
      <c r="G24" s="25"/>
      <c r="H24" s="19">
        <f>SUM(H13:H23)+H6</f>
        <v>100</v>
      </c>
      <c r="I24" s="30">
        <f>SUM(I13:I23)+J6</f>
        <v>92.3257657142857</v>
      </c>
      <c r="J24" s="31"/>
    </row>
    <row r="25" s="1" customFormat="true" ht="123" customHeight="true" spans="1:10">
      <c r="A25" s="14" t="s">
        <v>77</v>
      </c>
      <c r="B25" s="7"/>
      <c r="C25" s="7"/>
      <c r="D25" s="7"/>
      <c r="E25" s="7"/>
      <c r="F25" s="7"/>
      <c r="G25" s="7"/>
      <c r="H25" s="7"/>
      <c r="I25" s="7"/>
      <c r="J25" s="7"/>
    </row>
    <row r="26" ht="14.25" customHeight="true" spans="1:10">
      <c r="A26" s="15"/>
      <c r="B26" s="16"/>
      <c r="C26" s="16"/>
      <c r="D26" s="16"/>
      <c r="E26" s="16"/>
      <c r="F26" s="16"/>
      <c r="G26" s="16"/>
      <c r="H26" s="16"/>
      <c r="I26" s="16"/>
      <c r="J26" s="16"/>
    </row>
    <row r="28" ht="18" spans="7:7">
      <c r="G28" s="26"/>
    </row>
  </sheetData>
  <mergeCells count="3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3:B17"/>
    <mergeCell ref="B18:B19"/>
    <mergeCell ref="B20:B22"/>
    <mergeCell ref="A5:C9"/>
  </mergeCells>
  <pageMargins left="0.75" right="0.75" top="1" bottom="1" header="0.5" footer="0.5"/>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user</cp:lastModifiedBy>
  <dcterms:created xsi:type="dcterms:W3CDTF">2025-02-09T11:33:00Z</dcterms:created>
  <dcterms:modified xsi:type="dcterms:W3CDTF">2025-08-26T11:56:49Z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8F19D5BE6A844CD996147F8E1B9425A7_13</vt:lpwstr>
  </property>
  <property fmtid="{D5CDD505-2E9C-101B-9397-08002B2CF9AE}" pid="3" name="KSOProductBuildVer">
    <vt:lpwstr>2052-11.8.2.9849</vt:lpwstr>
  </property>
</Properties>
</file>