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<sst xmlns="http://schemas.openxmlformats.org/spreadsheetml/2006/main" count="188" uniqueCount="86">
  <si>
    <t>项目支出绩效自评表</t>
  </si>
  <si>
    <t>（2024年度）</t>
  </si>
  <si>
    <t>项目名称</t>
  </si>
  <si>
    <t>高质量园区建设项目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</si>
  <si>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</si>
  <si>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</si>
  <si>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</si>
  <si>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</si>
  <si>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</si>
  <si>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袁海宇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</si>
  <si>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</si>
  <si>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</si>
  <si>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</si>
  <si>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</si>
  <si>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</si>
  <si>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</si>
  <si>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</si>
  <si>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</si>
  <si>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</si>
  <si>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</si>
  <si>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</si>
  <si>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</si>
  <si>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</si>
  <si>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</si>
  <si>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</si>
  <si>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</si>
  <si>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围绕中关村示范区分园主导产业定位，拟支持不少于15家产业集聚度高、发展基础好的产业园区建设高品质产业空间载体，加强园区产业服务设施和公共服务设施建设，优化提升园区智慧化服务管理水平，打造特色鲜明、功能完备、配套完善的产业承载空间，促进园区高端化、专业化、集约化发展。</t>
  </si>
  <si>
    <t>围绕中关村示范区分园主导产业定位，共支持30家特色产业园、大学科技园、存量改造园区加强园区产业服务设施和公共服务设施建设，支持项目覆盖10个分园和9个细分产业领域，盘活存量空间资源16万平方米，园区高端化、专业化、智慧化水平得到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</si>
  <si>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</si>
  <si>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</si>
  <si>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</si>
  <si>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</si>
  <si>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</si>
  <si>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</si>
  <si>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</si>
  <si>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</si>
  <si>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</si>
  <si>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支持项目数量</t>
  </si>
  <si>
    <t>≥15个</t>
  </si>
  <si>
    <t>30个</t>
  </si>
  <si>
    <t>质量指标</t>
  </si>
  <si>
    <t>支持分园覆盖率</t>
  </si>
  <si>
    <t>≥40%</t>
  </si>
  <si>
    <t>支持园区覆盖产业细分领域数量</t>
  </si>
  <si>
    <t>≥6个</t>
  </si>
  <si>
    <t>9个</t>
  </si>
  <si>
    <t>时效指标</t>
  </si>
  <si>
    <t>项目征集时间</t>
  </si>
  <si>
    <t>≤2月</t>
  </si>
  <si>
    <t>小于2个月</t>
  </si>
  <si>
    <t>项目审核时间</t>
  </si>
  <si>
    <t>资金拨付时间</t>
  </si>
  <si>
    <t>≤3月</t>
  </si>
  <si>
    <t>小于3个月</t>
  </si>
  <si>
    <t>成本指标</t>
  </si>
  <si>
    <t>经济成本指标</t>
  </si>
  <si>
    <t>使用预算资金规模</t>
  </si>
  <si>
    <t>≤30000万元</t>
  </si>
  <si>
    <t>29326.52万元</t>
  </si>
  <si>
    <t>尽早谋划拟支持项目，提升资金执行率，更充分利用好预算资金</t>
  </si>
  <si>
    <t>单项支持标准</t>
  </si>
  <si>
    <t>≤2000万元</t>
  </si>
  <si>
    <t>不超过2000万元</t>
  </si>
  <si>
    <t>效益指标</t>
  </si>
  <si>
    <t>经济效益指标</t>
  </si>
  <si>
    <t>盘活存量空间资源</t>
  </si>
  <si>
    <t>≥60000平方米</t>
  </si>
  <si>
    <t>160000平方米</t>
  </si>
  <si>
    <t>园区企业的总收入规模增长</t>
  </si>
  <si>
    <t>≥8%</t>
  </si>
  <si>
    <t>提升年度指标值预估准确性，精准设定年度指标</t>
  </si>
  <si>
    <t>社会效益指标</t>
  </si>
  <si>
    <t>专业化服务数量</t>
  </si>
  <si>
    <t>≥1000次</t>
  </si>
  <si>
    <t>1166次</t>
  </si>
  <si>
    <t>可持续影响指标</t>
  </si>
  <si>
    <t>提升园区专业化、生态化、智慧化环境建设水平</t>
  </si>
  <si>
    <t>高</t>
  </si>
  <si>
    <t>通过支持园区产业服务设施和公共服务设施建设，园区专业化、生态化、智慧化水平得到提升</t>
  </si>
  <si>
    <t>持续加强园区产业服务设施和公共服务设施建设，持续提升园区专业化、高端化、智慧化水平</t>
  </si>
  <si>
    <t>满意度指标</t>
  </si>
  <si>
    <t>服务对象满意度指标</t>
  </si>
  <si>
    <t>申报（补贴）主体满意度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</si>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</sst>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>
      <alignment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2"/>
    </xf>
    <xf numFmtId="0" fontId="5" fillId="0" borderId="0" xfId="0" applyFont="1" applyFill="1" applyAlignment="1">
      <alignment horizontal="left" vertical="center" indent="2"/>
    </xf>
    <xf numFmtId="0" fontId="3" fillId="0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  <xf numFmtId="0" fontId="4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31"/>
  <sheetViews>
    <sheetView topLeftCell="A13" workbookViewId="0">
      <selection activeCell="A13" sqref="$A1:$XFD1048576"/>
    </sheetView>
  </sheetViews>
  <sheetFormatPr defaultColWidth="10" defaultRowHeight="15.6"/>
  <cols>
    <col min="1" max="1" width="4.09259259259259" style="1" customWidth="1"/>
    <col min="2" max="2" width="10.8981481481481" style="1" customWidth="1"/>
    <col min="3" max="3" width="18.3703703703704" style="1" customWidth="1"/>
    <col min="4" max="4" width="18.1759259259259" style="1" customWidth="1"/>
    <col min="5" max="5" width="16.0925925925926" style="1" customWidth="1"/>
    <col min="6" max="6" width="16" style="1" customWidth="1"/>
    <col min="7" max="7" width="16.2222222222222" style="3" customWidth="1"/>
    <col min="8" max="8" width="6.81481481481481" style="3" customWidth="1"/>
    <col min="9" max="9" width="8.09259259259259" style="1" customWidth="1"/>
    <col min="10" max="10" width="19.4537037037037" style="1" customWidth="1"/>
    <col min="11" max="11" width="16.1759259259259" style="1" customWidth="1"/>
    <col min="12" max="12" width="17" style="1" customWidth="1"/>
    <col min="13" max="16384" width="10" style="1"/>
  </cols>
  <sheetData>
    <row r="1" ht="22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ht="22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10"/>
      <c r="H3" s="10"/>
      <c r="I3" s="9"/>
      <c r="J3" s="9"/>
    </row>
    <row r="4" s="2" customFormat="1" ht="24" customHeight="1" spans="1:10">
      <c r="A4" s="8" t="s">
        <v>4</v>
      </c>
      <c r="B4" s="9"/>
      <c r="C4" s="9"/>
      <c r="D4" s="11" t="s">
        <v>5</v>
      </c>
      <c r="E4" s="11"/>
      <c r="F4" s="11"/>
      <c r="G4" s="10" t="s">
        <v>6</v>
      </c>
      <c r="H4" s="12" t="s">
        <v>7</v>
      </c>
      <c r="I4" s="8"/>
      <c r="J4" s="8"/>
    </row>
    <row r="5" s="2" customFormat="1" ht="24" customHeight="1" spans="1:10">
      <c r="A5" s="8" t="s">
        <v>8</v>
      </c>
      <c r="B5" s="9"/>
      <c r="C5" s="9"/>
      <c r="D5" s="22" t="s">
        <v>9</v>
      </c>
      <c r="E5" s="31"/>
      <c r="F5" s="44"/>
      <c r="G5" s="10" t="s">
        <v>10</v>
      </c>
      <c r="H5" s="12">
        <v>18501935993</v>
      </c>
      <c r="I5" s="11"/>
      <c r="J5" s="11"/>
    </row>
    <row r="6" s="2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12" t="s">
        <v>14</v>
      </c>
      <c r="H6" s="12" t="s">
        <v>15</v>
      </c>
      <c r="I6" s="8" t="s">
        <v>16</v>
      </c>
      <c r="J6" s="9" t="s">
        <v>17</v>
      </c>
    </row>
    <row r="7" s="2" customFormat="1" ht="24" customHeight="1" spans="1:10">
      <c r="A7" s="8"/>
      <c r="B7" s="8"/>
      <c r="C7" s="8"/>
      <c r="D7" s="13" t="s">
        <v>18</v>
      </c>
      <c r="E7" s="14">
        <v>30000</v>
      </c>
      <c r="F7" s="14">
        <v>30000</v>
      </c>
      <c r="G7" s="15">
        <v>29326.52</v>
      </c>
      <c r="H7" s="16">
        <v>10</v>
      </c>
      <c r="I7" s="39">
        <f>G7/F7</f>
        <v>0.977550666666667</v>
      </c>
      <c r="J7" s="40">
        <f>H7*I7</f>
        <v>9.77550666666667</v>
      </c>
    </row>
    <row r="8" s="2" customFormat="1" ht="24" customHeight="1" spans="1:10">
      <c r="A8" s="8"/>
      <c r="B8" s="8"/>
      <c r="C8" s="8"/>
      <c r="D8" s="17" t="s">
        <v>19</v>
      </c>
      <c r="E8" s="14">
        <v>30000</v>
      </c>
      <c r="F8" s="14">
        <v>30000</v>
      </c>
      <c r="G8" s="15">
        <v>29326.52</v>
      </c>
      <c r="H8" s="16" t="s">
        <v>20</v>
      </c>
      <c r="I8" s="39">
        <f>G8/F8</f>
        <v>0.977550666666667</v>
      </c>
      <c r="J8" s="41" t="s">
        <v>20</v>
      </c>
    </row>
    <row r="9" s="2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9"/>
      <c r="J9" s="40"/>
    </row>
    <row r="10" s="2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10"/>
      <c r="I10" s="39"/>
      <c r="J10" s="40"/>
    </row>
    <row r="11" s="2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12" t="s">
        <v>25</v>
      </c>
      <c r="H11" s="12"/>
      <c r="I11" s="8"/>
      <c r="J11" s="8"/>
    </row>
    <row r="12" s="2" customFormat="1" ht="80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17"/>
      <c r="J12" s="17"/>
    </row>
    <row r="13" s="2" customFormat="1" ht="34" customHeight="1" spans="1:10">
      <c r="A13" s="8" t="s">
        <v>28</v>
      </c>
      <c r="B13" s="8" t="s">
        <v>29</v>
      </c>
      <c r="C13" s="9" t="s">
        <v>30</v>
      </c>
      <c r="D13" s="22" t="s">
        <v>31</v>
      </c>
      <c r="E13" s="23" t="s">
        <v>32</v>
      </c>
      <c r="F13" s="24"/>
      <c r="G13" s="12" t="s">
        <v>33</v>
      </c>
      <c r="H13" s="12" t="s">
        <v>15</v>
      </c>
      <c r="I13" s="8" t="s">
        <v>17</v>
      </c>
      <c r="J13" s="8" t="s">
        <v>34</v>
      </c>
    </row>
    <row r="14" s="2" customFormat="1" spans="1:10">
      <c r="A14" s="8"/>
      <c r="B14" s="8" t="s">
        <v>35</v>
      </c>
      <c r="C14" s="11" t="s">
        <v>36</v>
      </c>
      <c r="D14" s="11" t="s">
        <v>37</v>
      </c>
      <c r="E14" s="25" t="s">
        <v>38</v>
      </c>
      <c r="F14" s="25"/>
      <c r="G14" s="10" t="s">
        <v>39</v>
      </c>
      <c r="H14" s="12">
        <v>10</v>
      </c>
      <c r="I14" s="9">
        <v>10</v>
      </c>
      <c r="J14" s="8"/>
    </row>
    <row r="15" s="2" customFormat="1" spans="1:10">
      <c r="A15" s="8"/>
      <c r="B15" s="8"/>
      <c r="C15" s="11" t="s">
        <v>40</v>
      </c>
      <c r="D15" s="11" t="s">
        <v>41</v>
      </c>
      <c r="E15" s="25" t="s">
        <v>42</v>
      </c>
      <c r="F15" s="25"/>
      <c r="G15" s="26">
        <v>0.59</v>
      </c>
      <c r="H15" s="12">
        <v>10</v>
      </c>
      <c r="I15" s="9">
        <v>10</v>
      </c>
      <c r="J15" s="8"/>
    </row>
    <row r="16" s="2" customFormat="1" ht="24" spans="1:10">
      <c r="A16" s="8"/>
      <c r="B16" s="8"/>
      <c r="C16" s="11" t="s">
        <v>40</v>
      </c>
      <c r="D16" s="11" t="s">
        <v>43</v>
      </c>
      <c r="E16" s="25" t="s">
        <v>44</v>
      </c>
      <c r="F16" s="25"/>
      <c r="G16" s="10" t="s">
        <v>45</v>
      </c>
      <c r="H16" s="12">
        <v>10</v>
      </c>
      <c r="I16" s="9">
        <v>10</v>
      </c>
      <c r="J16" s="8"/>
    </row>
    <row r="17" s="2" customFormat="1" spans="1:10">
      <c r="A17" s="8"/>
      <c r="B17" s="8"/>
      <c r="C17" s="11" t="s">
        <v>46</v>
      </c>
      <c r="D17" s="11" t="s">
        <v>47</v>
      </c>
      <c r="E17" s="25" t="s">
        <v>48</v>
      </c>
      <c r="F17" s="25"/>
      <c r="G17" s="10" t="s">
        <v>49</v>
      </c>
      <c r="H17" s="12">
        <v>3</v>
      </c>
      <c r="I17" s="9">
        <v>3</v>
      </c>
      <c r="J17" s="8"/>
    </row>
    <row r="18" s="2" customFormat="1" spans="1:10">
      <c r="A18" s="8"/>
      <c r="B18" s="8"/>
      <c r="C18" s="11" t="s">
        <v>46</v>
      </c>
      <c r="D18" s="11" t="s">
        <v>50</v>
      </c>
      <c r="E18" s="25" t="s">
        <v>48</v>
      </c>
      <c r="F18" s="25"/>
      <c r="G18" s="10" t="s">
        <v>49</v>
      </c>
      <c r="H18" s="12">
        <v>2</v>
      </c>
      <c r="I18" s="9">
        <v>2</v>
      </c>
      <c r="J18" s="8"/>
    </row>
    <row r="19" s="2" customFormat="1" spans="1:10">
      <c r="A19" s="8"/>
      <c r="B19" s="8"/>
      <c r="C19" s="11" t="s">
        <v>46</v>
      </c>
      <c r="D19" s="11" t="s">
        <v>51</v>
      </c>
      <c r="E19" s="25" t="s">
        <v>52</v>
      </c>
      <c r="F19" s="25"/>
      <c r="G19" s="10" t="s">
        <v>53</v>
      </c>
      <c r="H19" s="12">
        <v>5</v>
      </c>
      <c r="I19" s="9">
        <v>5</v>
      </c>
      <c r="J19" s="8"/>
    </row>
    <row r="20" s="2" customFormat="1" ht="48" spans="1:10">
      <c r="A20" s="8"/>
      <c r="B20" s="8" t="s">
        <v>54</v>
      </c>
      <c r="C20" s="11" t="s">
        <v>55</v>
      </c>
      <c r="D20" s="11" t="s">
        <v>56</v>
      </c>
      <c r="E20" s="25" t="s">
        <v>57</v>
      </c>
      <c r="F20" s="25"/>
      <c r="G20" s="12" t="s">
        <v>58</v>
      </c>
      <c r="H20" s="12">
        <v>5</v>
      </c>
      <c r="I20" s="9">
        <v>4.89</v>
      </c>
      <c r="J20" s="8" t="s">
        <v>59</v>
      </c>
    </row>
    <row r="21" s="2" customFormat="1" spans="1:10">
      <c r="A21" s="8"/>
      <c r="B21" s="8"/>
      <c r="C21" s="11" t="s">
        <v>55</v>
      </c>
      <c r="D21" s="11" t="s">
        <v>60</v>
      </c>
      <c r="E21" s="25" t="s">
        <v>61</v>
      </c>
      <c r="F21" s="25"/>
      <c r="G21" s="12" t="s">
        <v>62</v>
      </c>
      <c r="H21" s="12">
        <v>5</v>
      </c>
      <c r="I21" s="8">
        <v>5</v>
      </c>
      <c r="J21" s="8"/>
    </row>
    <row r="22" s="2" customFormat="1" spans="1:10">
      <c r="A22" s="8"/>
      <c r="B22" s="27" t="s">
        <v>63</v>
      </c>
      <c r="C22" s="11" t="s">
        <v>64</v>
      </c>
      <c r="D22" s="11" t="s">
        <v>65</v>
      </c>
      <c r="E22" s="25" t="s">
        <v>66</v>
      </c>
      <c r="F22" s="25"/>
      <c r="G22" s="12" t="s">
        <v>67</v>
      </c>
      <c r="H22" s="12">
        <v>5</v>
      </c>
      <c r="I22" s="8">
        <v>5</v>
      </c>
      <c r="J22" s="8"/>
    </row>
    <row r="23" s="2" customFormat="1" ht="36" spans="1:10">
      <c r="A23" s="8"/>
      <c r="B23" s="27"/>
      <c r="C23" s="11" t="s">
        <v>64</v>
      </c>
      <c r="D23" s="11" t="s">
        <v>68</v>
      </c>
      <c r="E23" s="25" t="s">
        <v>69</v>
      </c>
      <c r="F23" s="25"/>
      <c r="G23" s="28">
        <v>0.283</v>
      </c>
      <c r="H23" s="12">
        <v>5</v>
      </c>
      <c r="I23" s="8">
        <v>4.5</v>
      </c>
      <c r="J23" s="8" t="s">
        <v>70</v>
      </c>
    </row>
    <row r="24" s="2" customFormat="1" spans="1:10">
      <c r="A24" s="8"/>
      <c r="B24" s="27"/>
      <c r="C24" s="11" t="s">
        <v>71</v>
      </c>
      <c r="D24" s="11" t="s">
        <v>72</v>
      </c>
      <c r="E24" s="25" t="s">
        <v>73</v>
      </c>
      <c r="F24" s="25"/>
      <c r="G24" s="12" t="s">
        <v>74</v>
      </c>
      <c r="H24" s="12">
        <v>10</v>
      </c>
      <c r="I24" s="8">
        <v>10</v>
      </c>
      <c r="J24" s="8"/>
    </row>
    <row r="25" s="2" customFormat="1" ht="72" spans="1:10">
      <c r="A25" s="8"/>
      <c r="B25" s="27"/>
      <c r="C25" s="11" t="s">
        <v>75</v>
      </c>
      <c r="D25" s="11" t="s">
        <v>76</v>
      </c>
      <c r="E25" s="23" t="s">
        <v>77</v>
      </c>
      <c r="F25" s="24"/>
      <c r="G25" s="12" t="s">
        <v>78</v>
      </c>
      <c r="H25" s="12">
        <v>10</v>
      </c>
      <c r="I25" s="8">
        <v>6</v>
      </c>
      <c r="J25" s="8" t="s">
        <v>79</v>
      </c>
    </row>
    <row r="26" s="2" customFormat="1" ht="24" spans="1:10">
      <c r="A26" s="8"/>
      <c r="B26" s="29" t="s">
        <v>80</v>
      </c>
      <c r="C26" s="11" t="s">
        <v>81</v>
      </c>
      <c r="D26" s="11" t="s">
        <v>82</v>
      </c>
      <c r="E26" s="25" t="s">
        <v>83</v>
      </c>
      <c r="F26" s="25"/>
      <c r="G26" s="30">
        <v>1</v>
      </c>
      <c r="H26" s="12">
        <v>10</v>
      </c>
      <c r="I26" s="8">
        <v>10</v>
      </c>
      <c r="J26" s="8"/>
    </row>
    <row r="27" s="2" customFormat="1" ht="27" customHeight="1" spans="1:10">
      <c r="A27" s="22" t="s">
        <v>84</v>
      </c>
      <c r="B27" s="31"/>
      <c r="C27" s="31"/>
      <c r="D27" s="31"/>
      <c r="E27" s="31"/>
      <c r="F27" s="31"/>
      <c r="G27" s="32"/>
      <c r="H27" s="16">
        <f>SUM(H14:H26)+H7</f>
        <v>100</v>
      </c>
      <c r="I27" s="42">
        <f>SUM(I14:I26)+J7</f>
        <v>95.1655066666667</v>
      </c>
      <c r="J27" s="43"/>
    </row>
    <row r="28" s="2" customFormat="1" ht="123" customHeight="1" spans="1:10">
      <c r="A28" s="33" t="s">
        <v>85</v>
      </c>
      <c r="B28" s="13"/>
      <c r="C28" s="13"/>
      <c r="D28" s="13"/>
      <c r="E28" s="13"/>
      <c r="F28" s="13"/>
      <c r="G28" s="34"/>
      <c r="H28" s="34"/>
      <c r="I28" s="13"/>
      <c r="J28" s="13"/>
    </row>
    <row r="29" ht="14.25" customHeight="1" spans="1:10">
      <c r="A29" s="35"/>
      <c r="B29" s="36"/>
      <c r="C29" s="36"/>
      <c r="D29" s="36"/>
      <c r="E29" s="36"/>
      <c r="F29" s="36"/>
      <c r="G29" s="37"/>
      <c r="H29" s="37"/>
      <c r="I29" s="36"/>
      <c r="J29" s="36"/>
    </row>
    <row r="31" ht="17.4" spans="7:7">
      <c r="G31" s="38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19"/>
    <mergeCell ref="B20:B21"/>
    <mergeCell ref="B22:B25"/>
    <mergeCell ref="A6:C1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3" workbookViewId="0">
      <selection activeCell="J24" sqref="J24"/>
    </sheetView>
  </sheetViews>
  <sheetFormatPr defaultColWidth="10" defaultRowHeight="15.6"/>
  <cols>
    <col min="1" max="1" width="4.09259259259259" style="1" customWidth="1"/>
    <col min="2" max="2" width="10.8981481481481" style="1" customWidth="1"/>
    <col min="3" max="3" width="18.3703703703704" style="1" customWidth="1"/>
    <col min="4" max="4" width="18.1759259259259" style="1" customWidth="1"/>
    <col min="5" max="5" width="16.0925925925926" style="1" customWidth="1"/>
    <col min="6" max="6" width="16" style="1" customWidth="1"/>
    <col min="7" max="7" width="16.2222222222222" style="3" customWidth="1"/>
    <col min="8" max="8" width="6.81481481481481" style="3" customWidth="1"/>
    <col min="9" max="9" width="8.09259259259259" style="1" customWidth="1"/>
    <col min="10" max="10" width="19.4537037037037" style="1" customWidth="1"/>
    <col min="11" max="11" width="16.1759259259259" style="1" customWidth="1"/>
    <col min="12" max="12" width="17" style="1" customWidth="1"/>
    <col min="13" max="16384" width="10" style="1"/>
  </cols>
  <sheetData>
    <row r="1" s="1" customFormat="1" ht="22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1" customFormat="1" ht="22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10"/>
      <c r="H3" s="10"/>
      <c r="I3" s="9"/>
      <c r="J3" s="9"/>
    </row>
    <row r="4" s="2" customFormat="1" ht="24" customHeight="1" spans="1:10">
      <c r="A4" s="8" t="s">
        <v>4</v>
      </c>
      <c r="B4" s="9"/>
      <c r="C4" s="9"/>
      <c r="D4" s="11" t="s">
        <v>5</v>
      </c>
      <c r="E4" s="11"/>
      <c r="F4" s="11"/>
      <c r="G4" s="10" t="s">
        <v>6</v>
      </c>
      <c r="H4" s="12" t="s">
        <v>7</v>
      </c>
      <c r="I4" s="8"/>
      <c r="J4" s="8"/>
    </row>
    <row r="5" s="2" customFormat="1" ht="24" customHeight="1" spans="1:10">
      <c r="A5" s="8" t="s">
        <v>11</v>
      </c>
      <c r="B5" s="8"/>
      <c r="C5" s="8"/>
      <c r="D5" s="9"/>
      <c r="E5" s="8" t="s">
        <v>12</v>
      </c>
      <c r="F5" s="8" t="s">
        <v>13</v>
      </c>
      <c r="G5" s="12" t="s">
        <v>14</v>
      </c>
      <c r="H5" s="12" t="s">
        <v>15</v>
      </c>
      <c r="I5" s="8" t="s">
        <v>16</v>
      </c>
      <c r="J5" s="9" t="s">
        <v>17</v>
      </c>
    </row>
    <row r="6" s="2" customFormat="1" ht="24" customHeight="1" spans="1:10">
      <c r="A6" s="8"/>
      <c r="B6" s="8"/>
      <c r="C6" s="8"/>
      <c r="D6" s="13" t="s">
        <v>18</v>
      </c>
      <c r="E6" s="14">
        <v>30000</v>
      </c>
      <c r="F6" s="14">
        <v>30000</v>
      </c>
      <c r="G6" s="15">
        <v>29326.52</v>
      </c>
      <c r="H6" s="16">
        <v>10</v>
      </c>
      <c r="I6" s="39">
        <f>G6/F6</f>
        <v>0.977550666666667</v>
      </c>
      <c r="J6" s="40">
        <f>H6*I6</f>
        <v>9.77550666666667</v>
      </c>
    </row>
    <row r="7" s="2" customFormat="1" ht="24" customHeight="1" spans="1:10">
      <c r="A7" s="8"/>
      <c r="B7" s="8"/>
      <c r="C7" s="8"/>
      <c r="D7" s="17" t="s">
        <v>19</v>
      </c>
      <c r="E7" s="14">
        <v>30000</v>
      </c>
      <c r="F7" s="14">
        <v>30000</v>
      </c>
      <c r="G7" s="15">
        <v>29326.52</v>
      </c>
      <c r="H7" s="16" t="s">
        <v>20</v>
      </c>
      <c r="I7" s="39">
        <f>G7/F7</f>
        <v>0.977550666666667</v>
      </c>
      <c r="J7" s="41" t="s">
        <v>20</v>
      </c>
    </row>
    <row r="8" s="2" customFormat="1" ht="24" customHeight="1" spans="1:10">
      <c r="A8" s="8"/>
      <c r="B8" s="8"/>
      <c r="C8" s="8"/>
      <c r="D8" s="17" t="s">
        <v>21</v>
      </c>
      <c r="E8" s="18"/>
      <c r="F8" s="18"/>
      <c r="G8" s="19"/>
      <c r="H8" s="16"/>
      <c r="I8" s="39"/>
      <c r="J8" s="40"/>
    </row>
    <row r="9" s="2" customFormat="1" ht="24" customHeight="1" spans="1:10">
      <c r="A9" s="8"/>
      <c r="B9" s="8"/>
      <c r="C9" s="8"/>
      <c r="D9" s="20" t="s">
        <v>22</v>
      </c>
      <c r="E9" s="18"/>
      <c r="F9" s="18"/>
      <c r="G9" s="19"/>
      <c r="H9" s="10"/>
      <c r="I9" s="39"/>
      <c r="J9" s="40"/>
    </row>
    <row r="10" s="2" customFormat="1" ht="24" customHeight="1" spans="1:10">
      <c r="A10" s="8" t="s">
        <v>23</v>
      </c>
      <c r="B10" s="8" t="s">
        <v>24</v>
      </c>
      <c r="C10" s="8"/>
      <c r="D10" s="8"/>
      <c r="E10" s="8"/>
      <c r="F10" s="8"/>
      <c r="G10" s="12" t="s">
        <v>25</v>
      </c>
      <c r="H10" s="12"/>
      <c r="I10" s="8"/>
      <c r="J10" s="8"/>
    </row>
    <row r="11" s="2" customFormat="1" ht="80" customHeight="1" spans="1:10">
      <c r="A11" s="8"/>
      <c r="B11" s="17" t="s">
        <v>26</v>
      </c>
      <c r="C11" s="17"/>
      <c r="D11" s="17"/>
      <c r="E11" s="17"/>
      <c r="F11" s="17"/>
      <c r="G11" s="21" t="s">
        <v>27</v>
      </c>
      <c r="H11" s="21"/>
      <c r="I11" s="17"/>
      <c r="J11" s="17"/>
    </row>
    <row r="12" s="2" customFormat="1" ht="34" customHeight="1" spans="1:10">
      <c r="A12" s="8" t="s">
        <v>28</v>
      </c>
      <c r="B12" s="8" t="s">
        <v>29</v>
      </c>
      <c r="C12" s="9" t="s">
        <v>30</v>
      </c>
      <c r="D12" s="22" t="s">
        <v>31</v>
      </c>
      <c r="E12" s="23" t="s">
        <v>32</v>
      </c>
      <c r="F12" s="24"/>
      <c r="G12" s="12" t="s">
        <v>33</v>
      </c>
      <c r="H12" s="12" t="s">
        <v>15</v>
      </c>
      <c r="I12" s="8" t="s">
        <v>17</v>
      </c>
      <c r="J12" s="8" t="s">
        <v>34</v>
      </c>
    </row>
    <row r="13" s="2" customFormat="1" spans="1:10">
      <c r="A13" s="8"/>
      <c r="B13" s="8" t="s">
        <v>35</v>
      </c>
      <c r="C13" s="11" t="s">
        <v>36</v>
      </c>
      <c r="D13" s="11" t="s">
        <v>37</v>
      </c>
      <c r="E13" s="25" t="s">
        <v>38</v>
      </c>
      <c r="F13" s="25"/>
      <c r="G13" s="10" t="s">
        <v>39</v>
      </c>
      <c r="H13" s="12">
        <v>10</v>
      </c>
      <c r="I13" s="9">
        <v>10</v>
      </c>
      <c r="J13" s="8"/>
    </row>
    <row r="14" s="2" customFormat="1" spans="1:10">
      <c r="A14" s="8"/>
      <c r="B14" s="8"/>
      <c r="C14" s="11" t="s">
        <v>40</v>
      </c>
      <c r="D14" s="11" t="s">
        <v>41</v>
      </c>
      <c r="E14" s="25" t="s">
        <v>42</v>
      </c>
      <c r="F14" s="25"/>
      <c r="G14" s="26">
        <v>0.59</v>
      </c>
      <c r="H14" s="12">
        <v>10</v>
      </c>
      <c r="I14" s="9">
        <v>10</v>
      </c>
      <c r="J14" s="8"/>
    </row>
    <row r="15" s="2" customFormat="1" ht="24" spans="1:10">
      <c r="A15" s="8"/>
      <c r="B15" s="8"/>
      <c r="C15" s="11" t="s">
        <v>40</v>
      </c>
      <c r="D15" s="11" t="s">
        <v>43</v>
      </c>
      <c r="E15" s="25" t="s">
        <v>44</v>
      </c>
      <c r="F15" s="25"/>
      <c r="G15" s="10" t="s">
        <v>45</v>
      </c>
      <c r="H15" s="12">
        <v>10</v>
      </c>
      <c r="I15" s="9">
        <v>10</v>
      </c>
      <c r="J15" s="8"/>
    </row>
    <row r="16" s="2" customFormat="1" spans="1:10">
      <c r="A16" s="8"/>
      <c r="B16" s="8"/>
      <c r="C16" s="11" t="s">
        <v>46</v>
      </c>
      <c r="D16" s="11" t="s">
        <v>47</v>
      </c>
      <c r="E16" s="25" t="s">
        <v>48</v>
      </c>
      <c r="F16" s="25"/>
      <c r="G16" s="10" t="s">
        <v>49</v>
      </c>
      <c r="H16" s="12">
        <v>3</v>
      </c>
      <c r="I16" s="9">
        <v>3</v>
      </c>
      <c r="J16" s="8"/>
    </row>
    <row r="17" s="2" customFormat="1" spans="1:10">
      <c r="A17" s="8"/>
      <c r="B17" s="8"/>
      <c r="C17" s="11" t="s">
        <v>46</v>
      </c>
      <c r="D17" s="11" t="s">
        <v>50</v>
      </c>
      <c r="E17" s="25" t="s">
        <v>48</v>
      </c>
      <c r="F17" s="25"/>
      <c r="G17" s="10" t="s">
        <v>49</v>
      </c>
      <c r="H17" s="12">
        <v>2</v>
      </c>
      <c r="I17" s="9">
        <v>2</v>
      </c>
      <c r="J17" s="8"/>
    </row>
    <row r="18" s="2" customFormat="1" spans="1:10">
      <c r="A18" s="8"/>
      <c r="B18" s="8"/>
      <c r="C18" s="11" t="s">
        <v>46</v>
      </c>
      <c r="D18" s="11" t="s">
        <v>51</v>
      </c>
      <c r="E18" s="25" t="s">
        <v>52</v>
      </c>
      <c r="F18" s="25"/>
      <c r="G18" s="10" t="s">
        <v>53</v>
      </c>
      <c r="H18" s="12">
        <v>5</v>
      </c>
      <c r="I18" s="9">
        <v>5</v>
      </c>
      <c r="J18" s="8"/>
    </row>
    <row r="19" s="2" customFormat="1" ht="14.4" spans="1:10">
      <c r="A19" s="8"/>
      <c r="B19" s="8" t="s">
        <v>54</v>
      </c>
      <c r="C19" s="11" t="s">
        <v>55</v>
      </c>
      <c r="D19" s="11" t="s">
        <v>56</v>
      </c>
      <c r="E19" s="25" t="s">
        <v>57</v>
      </c>
      <c r="F19" s="25"/>
      <c r="G19" s="12" t="s">
        <v>58</v>
      </c>
      <c r="H19" s="12">
        <v>5</v>
      </c>
      <c r="I19" s="9">
        <v>5</v>
      </c>
      <c r="J19" s="8"/>
    </row>
    <row r="20" s="2" customFormat="1" spans="1:10">
      <c r="A20" s="8"/>
      <c r="B20" s="8"/>
      <c r="C20" s="11" t="s">
        <v>55</v>
      </c>
      <c r="D20" s="11" t="s">
        <v>60</v>
      </c>
      <c r="E20" s="25" t="s">
        <v>61</v>
      </c>
      <c r="F20" s="25"/>
      <c r="G20" s="12" t="s">
        <v>62</v>
      </c>
      <c r="H20" s="12">
        <v>5</v>
      </c>
      <c r="I20" s="8">
        <v>5</v>
      </c>
      <c r="J20" s="8"/>
    </row>
    <row r="21" s="2" customFormat="1" spans="1:10">
      <c r="A21" s="8"/>
      <c r="B21" s="27" t="s">
        <v>63</v>
      </c>
      <c r="C21" s="11" t="s">
        <v>64</v>
      </c>
      <c r="D21" s="11" t="s">
        <v>65</v>
      </c>
      <c r="E21" s="25" t="s">
        <v>66</v>
      </c>
      <c r="F21" s="25"/>
      <c r="G21" s="12" t="s">
        <v>67</v>
      </c>
      <c r="H21" s="12">
        <v>5</v>
      </c>
      <c r="I21" s="8">
        <v>5</v>
      </c>
      <c r="J21" s="8"/>
    </row>
    <row r="22" s="2" customFormat="1" ht="36" spans="1:10">
      <c r="A22" s="8"/>
      <c r="B22" s="27"/>
      <c r="C22" s="11" t="s">
        <v>64</v>
      </c>
      <c r="D22" s="11" t="s">
        <v>68</v>
      </c>
      <c r="E22" s="25" t="s">
        <v>69</v>
      </c>
      <c r="F22" s="25"/>
      <c r="G22" s="28">
        <v>0.283</v>
      </c>
      <c r="H22" s="12">
        <v>5</v>
      </c>
      <c r="I22" s="8">
        <v>4.5</v>
      </c>
      <c r="J22" s="8" t="s">
        <v>70</v>
      </c>
    </row>
    <row r="23" s="2" customFormat="1" spans="1:10">
      <c r="A23" s="8"/>
      <c r="B23" s="27"/>
      <c r="C23" s="11" t="s">
        <v>71</v>
      </c>
      <c r="D23" s="11" t="s">
        <v>72</v>
      </c>
      <c r="E23" s="25" t="s">
        <v>73</v>
      </c>
      <c r="F23" s="25"/>
      <c r="G23" s="12" t="s">
        <v>74</v>
      </c>
      <c r="H23" s="12">
        <v>10</v>
      </c>
      <c r="I23" s="8">
        <v>10</v>
      </c>
      <c r="J23" s="8"/>
    </row>
    <row r="24" s="2" customFormat="1" ht="72" spans="1:10">
      <c r="A24" s="8"/>
      <c r="B24" s="27"/>
      <c r="C24" s="11" t="s">
        <v>75</v>
      </c>
      <c r="D24" s="11" t="s">
        <v>76</v>
      </c>
      <c r="E24" s="23" t="s">
        <v>77</v>
      </c>
      <c r="F24" s="24"/>
      <c r="G24" s="12" t="s">
        <v>78</v>
      </c>
      <c r="H24" s="12">
        <v>10</v>
      </c>
      <c r="I24" s="8">
        <v>6</v>
      </c>
      <c r="J24" s="8" t="s">
        <v>79</v>
      </c>
    </row>
    <row r="25" s="2" customFormat="1" ht="24" spans="1:10">
      <c r="A25" s="8"/>
      <c r="B25" s="29" t="s">
        <v>80</v>
      </c>
      <c r="C25" s="11" t="s">
        <v>81</v>
      </c>
      <c r="D25" s="11" t="s">
        <v>82</v>
      </c>
      <c r="E25" s="25" t="s">
        <v>83</v>
      </c>
      <c r="F25" s="25"/>
      <c r="G25" s="30">
        <v>1</v>
      </c>
      <c r="H25" s="12">
        <v>10</v>
      </c>
      <c r="I25" s="8">
        <v>10</v>
      </c>
      <c r="J25" s="8"/>
    </row>
    <row r="26" s="2" customFormat="1" ht="27" customHeight="1" spans="1:10">
      <c r="A26" s="22" t="s">
        <v>84</v>
      </c>
      <c r="B26" s="31"/>
      <c r="C26" s="31"/>
      <c r="D26" s="31"/>
      <c r="E26" s="31"/>
      <c r="F26" s="31"/>
      <c r="G26" s="32"/>
      <c r="H26" s="16">
        <f>SUM(H13:H25)+H6</f>
        <v>100</v>
      </c>
      <c r="I26" s="42">
        <f>SUM(I13:I25)+J6</f>
        <v>95.2755066666667</v>
      </c>
      <c r="J26" s="43"/>
    </row>
    <row r="27" s="2" customFormat="1" ht="123" customHeight="1" spans="1:10">
      <c r="A27" s="33" t="s">
        <v>85</v>
      </c>
      <c r="B27" s="13"/>
      <c r="C27" s="13"/>
      <c r="D27" s="13"/>
      <c r="E27" s="13"/>
      <c r="F27" s="13"/>
      <c r="G27" s="34"/>
      <c r="H27" s="34"/>
      <c r="I27" s="13"/>
      <c r="J27" s="13"/>
    </row>
    <row r="28" s="1" customFormat="1" ht="14.25" customHeight="1" spans="1:10">
      <c r="A28" s="35"/>
      <c r="B28" s="36"/>
      <c r="C28" s="36"/>
      <c r="D28" s="36"/>
      <c r="E28" s="36"/>
      <c r="F28" s="36"/>
      <c r="G28" s="37"/>
      <c r="H28" s="37"/>
      <c r="I28" s="36"/>
      <c r="J28" s="36"/>
    </row>
    <row r="30" s="1" customFormat="1" ht="17.4" spans="7:8">
      <c r="G30" s="38"/>
      <c r="H30" s="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3:B18"/>
    <mergeCell ref="B19:B20"/>
    <mergeCell ref="B21:B24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2025-02-08T11:37:00Z</dcterms:created>
  <dcterms:modified xsi:type="dcterms:W3CDTF">2025-08-23T06:04:02Z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3C85C797C0D7448A9B0E27658438FFBD_13</vt:lpwstr>
  </property>
  <property fmtid="{D5CDD505-2E9C-101B-9397-08002B2CF9AE}" pid="3" name="KSOProductBuildVer">
    <vt:lpwstr>2052-12.1.0.22529</vt:lpwstr>
  </property>
</Properties>
</file>