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18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<sst xmlns="http://schemas.openxmlformats.org/spreadsheetml/2006/main" count="92" uniqueCount="84">
  <si>
    <t>项目支出绩效自评表</t>
  </si>
  <si>
    <t>（2024年度）</t>
  </si>
  <si>
    <t>项目名称</t>
  </si>
  <si>
    <t>中关村社会组织支持项目</t>
  </si>
  <si>
    <t>主管部门</t>
  </si>
  <si>
    <t>中关村科技园区管理委员会</t>
  </si>
  <si>
    <t>实施单位</t>
  </si>
  <si>
    <t>中关村科技园区管理委员会(本级)</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</si>
  <si>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</si>
  <si>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</si>
  <si>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</si>
  <si>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</si>
  <si>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</si>
  <si>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</si>
  <si>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</si>
  <si>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</si>
  <si>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</si>
  <si>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</si>
  <si>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</si>
  <si>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</si>
  <si>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</si>
  <si>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</si>
  <si>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</si>
  <si>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积极落实《北京市科技型社会组织服务企业聚力发展的行动方案（聚力行动）》（京科服发〔2022〕176号），依据《中关村国家自主创新示范区优化创新创业生态环境支持资金管理办法（试行）》第二十五条“支持科技型社会组织提升专业服务能力”要求，本专项支持社会组织围绕加强国际交流合作、推进标准创制及推广、协同推进技术创新、促进园区竞争力提升、开展产业行业研究、搭建科技服务平台、组织品牌服务活动等方面，开展产业促进、创新创业要素集聚、企业服务和社会组织高质量发展等推进工作。采取征集的方式,对纳入支持范围的社会组织根据工作绩效和目标,择优支持不少于30家的社会组织，支持社会组织服务企业8500家次。</t>
  </si>
  <si>
    <t>2024年，中关村社会组织支持项目共支持36家社会组织，支持的社会组织2023年度参与创制及发布国际标准、国家标准、中关村标准、团体标准等160余项；参与国家部委或省级重点项目4项，开展行业产业研究150余项；搭建共性技术平台和“互联网+”服务平台50多个；各类品牌活动超700场，服务企业近万家次。</t>
  </si>
  <si>
    <t>绩效指标</t>
  </si>
  <si>
    <t>一级指标</t>
  </si>
  <si>
    <t>二级指标</t>
  </si>
  <si>
    <t>三级指标</t>
  </si>
  <si>
    <t>年度指标值</t>
  </si>
  <si>
    <t>实际完成值</t>
  </si>
  <si>
    <t>偏差原因分析及改进
措施</t>
  </si>
  <si>
    <t>产出指标</t>
  </si>
  <si>
    <t>数量指标</t>
  </si>
  <si>
    <t>举办活动次数</t>
  </si>
  <si>
    <t>≥600场次</t>
  </si>
  <si>
    <t>700场次</t>
  </si>
  <si>
    <t>以惠企服务为主线和要求，对获支持的社会组织加强引导，实际举办活动情况优于预期。下一步，将加强活动预测精准性</t>
  </si>
  <si>
    <t>支持创新平台数量</t>
  </si>
  <si>
    <t>≥35项</t>
  </si>
  <si>
    <t>51项</t>
  </si>
  <si>
    <t>支持创新主体（科创企业、科研院所、高校、协会等）数量</t>
  </si>
  <si>
    <t>≥30家</t>
  </si>
  <si>
    <t>36家</t>
  </si>
  <si>
    <t>质量指标</t>
  </si>
  <si>
    <t>补贴对象合规率</t>
  </si>
  <si>
    <t>时效指标</t>
  </si>
  <si>
    <t>项目审核时间</t>
  </si>
  <si>
    <t>≤7月</t>
  </si>
  <si>
    <t>4月</t>
  </si>
  <si>
    <t>强化了过程管理，加快了预算执行进展，后续更加强化项目进度</t>
  </si>
  <si>
    <t>资金拨付时间</t>
  </si>
  <si>
    <t>≤10月</t>
  </si>
  <si>
    <t>7月</t>
  </si>
  <si>
    <t>根据委内统筹安排的实施进展，加快了实施进展。后续根据委内工作要求，做好项目进度实施</t>
  </si>
  <si>
    <t>成本指标</t>
  </si>
  <si>
    <t>经济成本指标</t>
  </si>
  <si>
    <t>使用预算资金规模</t>
  </si>
  <si>
    <t>≤3500万元</t>
  </si>
  <si>
    <t>3499.8万元</t>
  </si>
  <si>
    <t>单个支持产业类、要素类社会组织支持资金</t>
  </si>
  <si>
    <t>≤200万元</t>
  </si>
  <si>
    <t>每家不超200万元</t>
  </si>
  <si>
    <t>单个综合类社会组织支持资金</t>
  </si>
  <si>
    <t>≤300万元</t>
  </si>
  <si>
    <t>每家不超300万元</t>
  </si>
  <si>
    <t>效益指标</t>
  </si>
  <si>
    <t>社会效益指标</t>
  </si>
  <si>
    <t>为创新主体提供专业化服务数量</t>
  </si>
  <si>
    <t>≥8500家</t>
  </si>
  <si>
    <t>近10000家</t>
  </si>
  <si>
    <t>社会组织按照科技重点工作要求，服务工作更加明确，服务企业数量提升。后续继续强化绩效设定的精准性</t>
  </si>
  <si>
    <t>可持续影响指标</t>
  </si>
  <si>
    <t>累计形成/发布标准数量</t>
  </si>
  <si>
    <t>≥110项</t>
  </si>
  <si>
    <t>160余项</t>
  </si>
  <si>
    <t>社会组织服务产业的团体标准增多，实际情况优于预期。后续指导社会组织强化团标质量，增强绩效目标设定的精准性</t>
  </si>
  <si>
    <t>满意度指标</t>
  </si>
  <si>
    <t>服务对象满意度指标</t>
  </si>
  <si>
    <t>纳入支持范围的社会组织对项目组织工作的投诉率</t>
  </si>
  <si>
    <t>≤5%</t>
  </si>
  <si>
    <t>无</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</si>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</sst>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00_);[Red]\(0.00\)"/>
  </numFmts>
  <fonts count="25">
    <font>
      <sz val="11"/>
      <color theme="1"/>
      <name val="宋体"/>
      <charset val="134"/>
      <scheme val="minor"/>
    </font>
    <font>
      <sz val="12"/>
      <name val="仿宋_GB2312"/>
      <charset val="134"/>
    </font>
    <font>
      <sz val="12"/>
      <name val="宋体"/>
      <charset val="134"/>
    </font>
    <font>
      <sz val="14"/>
      <name val="宋体"/>
      <charset val="134"/>
    </font>
    <font>
      <sz val="10"/>
      <name val="仿宋_GB2312"/>
      <charset val="134"/>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7"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8" applyNumberFormat="0" applyFill="0" applyAlignment="0" applyProtection="0">
      <alignment vertical="center"/>
    </xf>
    <xf numFmtId="0" fontId="12" fillId="0" borderId="8" applyNumberFormat="0" applyFill="0" applyAlignment="0" applyProtection="0">
      <alignment vertical="center"/>
    </xf>
    <xf numFmtId="0" fontId="13" fillId="0" borderId="9" applyNumberFormat="0" applyFill="0" applyAlignment="0" applyProtection="0">
      <alignment vertical="center"/>
    </xf>
    <xf numFmtId="0" fontId="13" fillId="0" borderId="0" applyNumberFormat="0" applyFill="0" applyBorder="0" applyAlignment="0" applyProtection="0">
      <alignment vertical="center"/>
    </xf>
    <xf numFmtId="0" fontId="14" fillId="3" borderId="10" applyNumberFormat="0" applyAlignment="0" applyProtection="0">
      <alignment vertical="center"/>
    </xf>
    <xf numFmtId="0" fontId="15" fillId="4" borderId="11" applyNumberFormat="0" applyAlignment="0" applyProtection="0">
      <alignment vertical="center"/>
    </xf>
    <xf numFmtId="0" fontId="16" fillId="4" borderId="10" applyNumberFormat="0" applyAlignment="0" applyProtection="0">
      <alignment vertical="center"/>
    </xf>
    <xf numFmtId="0" fontId="17" fillId="5" borderId="12" applyNumberFormat="0" applyAlignment="0" applyProtection="0">
      <alignment vertical="center"/>
    </xf>
    <xf numFmtId="0" fontId="18" fillId="0" borderId="13" applyNumberFormat="0" applyFill="0" applyAlignment="0" applyProtection="0">
      <alignment vertical="center"/>
    </xf>
    <xf numFmtId="0" fontId="19" fillId="0" borderId="14"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31">
    <xf numFmtId="0" fontId="0" fillId="0" borderId="0" xfId="0">
      <alignment vertical="center"/>
    </xf>
    <xf numFmtId="0" fontId="1" fillId="0" borderId="0" xfId="0" applyFont="1" applyFill="1">
      <alignment vertical="center"/>
    </xf>
    <xf numFmtId="0" fontId="2" fillId="0" borderId="0" xfId="0" applyFont="1" applyFill="1">
      <alignment vertical="center"/>
    </xf>
    <xf numFmtId="0" fontId="3" fillId="0" borderId="0" xfId="0" applyFont="1" applyFill="1" applyAlignment="1">
      <alignment horizontal="center" vertical="center" wrapText="1"/>
    </xf>
    <xf numFmtId="0" fontId="4" fillId="0" borderId="0" xfId="0" applyFont="1" applyFill="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lignment vertical="center"/>
    </xf>
    <xf numFmtId="176" fontId="4" fillId="0" borderId="1" xfId="0" applyNumberFormat="1" applyFont="1" applyFill="1" applyBorder="1" applyAlignment="1">
      <alignment horizontal="center" vertical="center"/>
    </xf>
    <xf numFmtId="176" fontId="4" fillId="0" borderId="1" xfId="0" applyNumberFormat="1" applyFont="1" applyFill="1" applyBorder="1" applyAlignment="1">
      <alignment horizontal="right" vertical="center"/>
    </xf>
    <xf numFmtId="177" fontId="4" fillId="0" borderId="1" xfId="0" applyNumberFormat="1" applyFont="1" applyFill="1" applyBorder="1" applyAlignment="1">
      <alignment horizontal="center" vertical="center"/>
    </xf>
    <xf numFmtId="0" fontId="4" fillId="0" borderId="1" xfId="0" applyFont="1" applyFill="1" applyBorder="1" applyAlignment="1">
      <alignment horizontal="left" vertical="center" wrapText="1"/>
    </xf>
    <xf numFmtId="178" fontId="4" fillId="0" borderId="1" xfId="0" applyNumberFormat="1" applyFont="1" applyFill="1" applyBorder="1" applyAlignment="1">
      <alignment horizontal="center" vertical="center"/>
    </xf>
    <xf numFmtId="178" fontId="4" fillId="0" borderId="1" xfId="0" applyNumberFormat="1" applyFont="1" applyFill="1" applyBorder="1" applyAlignment="1">
      <alignment horizontal="right" vertical="center"/>
    </xf>
    <xf numFmtId="0" fontId="4" fillId="0" borderId="1" xfId="0" applyFont="1" applyFill="1" applyBorder="1" applyAlignment="1">
      <alignment horizontal="left" vertical="center"/>
    </xf>
    <xf numFmtId="0" fontId="4" fillId="0" borderId="2"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9" fontId="4" fillId="0" borderId="1" xfId="0" applyNumberFormat="1" applyFont="1" applyFill="1" applyBorder="1" applyAlignment="1">
      <alignment horizontal="center" vertical="center"/>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 xfId="0" applyFont="1" applyFill="1" applyBorder="1" applyAlignment="1">
      <alignment vertical="center" wrapText="1"/>
    </xf>
    <xf numFmtId="0" fontId="5" fillId="0" borderId="0" xfId="0" applyFont="1" applyFill="1" applyAlignment="1">
      <alignment horizontal="left" vertical="center" wrapText="1"/>
    </xf>
    <xf numFmtId="0" fontId="5" fillId="0" borderId="0" xfId="0" applyFont="1" applyFill="1" applyAlignment="1">
      <alignment horizontal="left" vertical="center" indent="2"/>
    </xf>
    <xf numFmtId="0" fontId="3" fillId="0" borderId="0" xfId="0" applyFont="1" applyFill="1">
      <alignment vertical="center"/>
    </xf>
    <xf numFmtId="10" fontId="4" fillId="0" borderId="1" xfId="0" applyNumberFormat="1" applyFont="1" applyFill="1" applyBorder="1" applyAlignment="1">
      <alignment horizontal="center" vertical="center"/>
    </xf>
    <xf numFmtId="178" fontId="4" fillId="0" borderId="1" xfId="0" applyNumberFormat="1" applyFont="1" applyFill="1" applyBorder="1" applyAlignment="1">
      <alignment horizontal="center" vertical="center" wrapText="1"/>
    </xf>
    <xf numFmtId="179" fontId="4" fillId="0" borderId="1" xfId="0" applyNumberFormat="1" applyFont="1" applyFill="1" applyBorder="1" applyAlignment="1">
      <alignment horizontal="center" vertical="center"/>
    </xf>
    <xf numFmtId="178" fontId="4" fillId="0" borderId="1" xfId="0" applyNumberFormat="1" applyFont="1"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9"/>
  <sheetViews>
    <sheetView tabSelected="1" topLeftCell="A11" workbookViewId="0">
      <selection activeCell="G11" sqref="G11:J11"/>
    </sheetView>
  </sheetViews>
  <sheetFormatPr defaultColWidth="10" defaultRowHeight="15.6"/>
  <cols>
    <col min="1" max="1" width="4.12037037037037" style="2" customWidth="1"/>
    <col min="2" max="2" width="10.8796296296296" style="2" customWidth="1"/>
    <col min="3" max="3" width="18.3703703703704" style="2" customWidth="1"/>
    <col min="4" max="4" width="18.1203703703704" style="2" customWidth="1"/>
    <col min="5" max="5" width="14.1203703703704" style="2" customWidth="1"/>
    <col min="6" max="6" width="14.5" style="2" customWidth="1"/>
    <col min="7" max="7" width="13.6296296296296" style="2" customWidth="1"/>
    <col min="8" max="8" width="6.87962962962963" style="2" customWidth="1"/>
    <col min="9" max="9" width="8.12037037037037" style="2" customWidth="1"/>
    <col min="10" max="10" width="19.5" style="2" customWidth="1"/>
    <col min="11" max="11" width="17" style="2" customWidth="1"/>
    <col min="12" max="16384" width="10" style="2"/>
  </cols>
  <sheetData>
    <row r="1" ht="21.95" customHeight="1" spans="1:10">
      <c r="A1" s="3" t="s">
        <v>0</v>
      </c>
      <c r="B1" s="3"/>
      <c r="C1" s="3"/>
      <c r="D1" s="3"/>
      <c r="E1" s="3"/>
      <c r="F1" s="3"/>
      <c r="G1" s="3"/>
      <c r="H1" s="3"/>
      <c r="I1" s="3"/>
      <c r="J1" s="3"/>
    </row>
    <row r="2" ht="21.95" customHeight="1" spans="1:10">
      <c r="A2" s="4" t="s">
        <v>1</v>
      </c>
      <c r="B2" s="4"/>
      <c r="C2" s="4"/>
      <c r="D2" s="4"/>
      <c r="E2" s="4"/>
      <c r="F2" s="4"/>
      <c r="G2" s="4"/>
      <c r="H2" s="4"/>
      <c r="I2" s="4"/>
      <c r="J2" s="4"/>
    </row>
    <row r="3" s="1" customFormat="1" ht="24" customHeight="1" spans="1:10">
      <c r="A3" s="5" t="s">
        <v>2</v>
      </c>
      <c r="B3" s="6"/>
      <c r="C3" s="6"/>
      <c r="D3" s="6" t="s">
        <v>3</v>
      </c>
      <c r="E3" s="6"/>
      <c r="F3" s="6"/>
      <c r="G3" s="6"/>
      <c r="H3" s="6"/>
      <c r="I3" s="6"/>
      <c r="J3" s="6"/>
    </row>
    <row r="4" s="1" customFormat="1" ht="24" customHeight="1" spans="1:10">
      <c r="A4" s="5" t="s">
        <v>4</v>
      </c>
      <c r="B4" s="6"/>
      <c r="C4" s="6"/>
      <c r="D4" s="5" t="s">
        <v>5</v>
      </c>
      <c r="E4" s="5"/>
      <c r="F4" s="5"/>
      <c r="G4" s="6" t="s">
        <v>6</v>
      </c>
      <c r="H4" s="5" t="s">
        <v>7</v>
      </c>
      <c r="I4" s="5"/>
      <c r="J4" s="5"/>
    </row>
    <row r="5" s="1" customFormat="1" ht="24" customHeight="1" spans="1:10">
      <c r="A5" s="5" t="s">
        <v>8</v>
      </c>
      <c r="B5" s="5"/>
      <c r="C5" s="5"/>
      <c r="D5" s="6"/>
      <c r="E5" s="5" t="s">
        <v>9</v>
      </c>
      <c r="F5" s="5" t="s">
        <v>10</v>
      </c>
      <c r="G5" s="5" t="s">
        <v>11</v>
      </c>
      <c r="H5" s="5" t="s">
        <v>12</v>
      </c>
      <c r="I5" s="5" t="s">
        <v>13</v>
      </c>
      <c r="J5" s="6" t="s">
        <v>14</v>
      </c>
    </row>
    <row r="6" s="1" customFormat="1" ht="24" customHeight="1" spans="1:10">
      <c r="A6" s="5"/>
      <c r="B6" s="5"/>
      <c r="C6" s="5"/>
      <c r="D6" s="7" t="s">
        <v>15</v>
      </c>
      <c r="E6" s="8">
        <v>3500</v>
      </c>
      <c r="F6" s="8">
        <v>3500</v>
      </c>
      <c r="G6" s="9">
        <v>3499.8</v>
      </c>
      <c r="H6" s="10">
        <v>10</v>
      </c>
      <c r="I6" s="27">
        <f>G6/F6</f>
        <v>0.999942857142857</v>
      </c>
      <c r="J6" s="28">
        <f>H6*I6</f>
        <v>9.99942857142857</v>
      </c>
    </row>
    <row r="7" s="1" customFormat="1" ht="24" customHeight="1" spans="1:10">
      <c r="A7" s="5"/>
      <c r="B7" s="5"/>
      <c r="C7" s="5"/>
      <c r="D7" s="11" t="s">
        <v>16</v>
      </c>
      <c r="E7" s="8">
        <v>3500</v>
      </c>
      <c r="F7" s="8">
        <v>3500</v>
      </c>
      <c r="G7" s="9">
        <v>3499.8</v>
      </c>
      <c r="H7" s="10" t="s">
        <v>17</v>
      </c>
      <c r="I7" s="27">
        <f>G7/F7</f>
        <v>0.999942857142857</v>
      </c>
      <c r="J7" s="10" t="s">
        <v>17</v>
      </c>
    </row>
    <row r="8" s="1" customFormat="1" ht="24" customHeight="1" spans="1:10">
      <c r="A8" s="5"/>
      <c r="B8" s="5"/>
      <c r="C8" s="5"/>
      <c r="D8" s="11" t="s">
        <v>18</v>
      </c>
      <c r="E8" s="12"/>
      <c r="F8" s="12"/>
      <c r="G8" s="13"/>
      <c r="H8" s="10"/>
      <c r="I8" s="27"/>
      <c r="J8" s="28"/>
    </row>
    <row r="9" s="1" customFormat="1" ht="24" customHeight="1" spans="1:10">
      <c r="A9" s="5"/>
      <c r="B9" s="5"/>
      <c r="C9" s="5"/>
      <c r="D9" s="14" t="s">
        <v>19</v>
      </c>
      <c r="E9" s="12"/>
      <c r="F9" s="12"/>
      <c r="G9" s="13"/>
      <c r="H9" s="6"/>
      <c r="I9" s="27"/>
      <c r="J9" s="28"/>
    </row>
    <row r="10" s="1" customFormat="1" ht="24" customHeight="1" spans="1:10">
      <c r="A10" s="5" t="s">
        <v>20</v>
      </c>
      <c r="B10" s="5" t="s">
        <v>21</v>
      </c>
      <c r="C10" s="5"/>
      <c r="D10" s="5"/>
      <c r="E10" s="5"/>
      <c r="F10" s="5"/>
      <c r="G10" s="5" t="s">
        <v>22</v>
      </c>
      <c r="H10" s="5"/>
      <c r="I10" s="5"/>
      <c r="J10" s="5"/>
    </row>
    <row r="11" s="1" customFormat="1" ht="123" customHeight="1" spans="1:10">
      <c r="A11" s="5"/>
      <c r="B11" s="11" t="s">
        <v>23</v>
      </c>
      <c r="C11" s="11"/>
      <c r="D11" s="11"/>
      <c r="E11" s="11"/>
      <c r="F11" s="11"/>
      <c r="G11" s="11" t="s">
        <v>24</v>
      </c>
      <c r="H11" s="11"/>
      <c r="I11" s="11"/>
      <c r="J11" s="11"/>
    </row>
    <row r="12" s="1" customFormat="1" ht="33.95" customHeight="1" spans="1:10">
      <c r="A12" s="5" t="s">
        <v>25</v>
      </c>
      <c r="B12" s="5" t="s">
        <v>26</v>
      </c>
      <c r="C12" s="6" t="s">
        <v>27</v>
      </c>
      <c r="D12" s="15" t="s">
        <v>28</v>
      </c>
      <c r="E12" s="16" t="s">
        <v>29</v>
      </c>
      <c r="F12" s="17"/>
      <c r="G12" s="5" t="s">
        <v>30</v>
      </c>
      <c r="H12" s="5" t="s">
        <v>12</v>
      </c>
      <c r="I12" s="5" t="s">
        <v>14</v>
      </c>
      <c r="J12" s="5" t="s">
        <v>31</v>
      </c>
    </row>
    <row r="13" s="1" customFormat="1" ht="72" spans="1:10">
      <c r="A13" s="5"/>
      <c r="B13" s="5" t="s">
        <v>32</v>
      </c>
      <c r="C13" s="5" t="s">
        <v>33</v>
      </c>
      <c r="D13" s="5" t="s">
        <v>34</v>
      </c>
      <c r="E13" s="6" t="s">
        <v>35</v>
      </c>
      <c r="F13" s="6"/>
      <c r="G13" s="6" t="s">
        <v>36</v>
      </c>
      <c r="H13" s="5">
        <v>9</v>
      </c>
      <c r="I13" s="6">
        <v>8.5</v>
      </c>
      <c r="J13" s="5" t="s">
        <v>37</v>
      </c>
    </row>
    <row r="14" s="1" customFormat="1" ht="64" customHeight="1" spans="1:10">
      <c r="A14" s="5"/>
      <c r="B14" s="5"/>
      <c r="C14" s="5" t="s">
        <v>33</v>
      </c>
      <c r="D14" s="5" t="s">
        <v>38</v>
      </c>
      <c r="E14" s="6" t="s">
        <v>39</v>
      </c>
      <c r="F14" s="6"/>
      <c r="G14" s="6" t="s">
        <v>40</v>
      </c>
      <c r="H14" s="5">
        <v>9</v>
      </c>
      <c r="I14" s="5">
        <v>9</v>
      </c>
      <c r="J14" s="5"/>
    </row>
    <row r="15" s="1" customFormat="1" ht="48" spans="1:10">
      <c r="A15" s="5"/>
      <c r="B15" s="5"/>
      <c r="C15" s="5" t="s">
        <v>33</v>
      </c>
      <c r="D15" s="5" t="s">
        <v>41</v>
      </c>
      <c r="E15" s="6" t="s">
        <v>42</v>
      </c>
      <c r="F15" s="6"/>
      <c r="G15" s="6" t="s">
        <v>43</v>
      </c>
      <c r="H15" s="5">
        <v>10</v>
      </c>
      <c r="I15" s="6">
        <v>10</v>
      </c>
      <c r="J15" s="5"/>
    </row>
    <row r="16" s="1" customFormat="1" spans="1:10">
      <c r="A16" s="5"/>
      <c r="B16" s="5"/>
      <c r="C16" s="5" t="s">
        <v>44</v>
      </c>
      <c r="D16" s="5" t="s">
        <v>45</v>
      </c>
      <c r="E16" s="18">
        <v>1</v>
      </c>
      <c r="F16" s="6"/>
      <c r="G16" s="18">
        <v>1</v>
      </c>
      <c r="H16" s="5">
        <v>10</v>
      </c>
      <c r="I16" s="6">
        <v>10</v>
      </c>
      <c r="J16" s="5"/>
    </row>
    <row r="17" s="1" customFormat="1" ht="54" customHeight="1" spans="1:10">
      <c r="A17" s="5"/>
      <c r="B17" s="5"/>
      <c r="C17" s="5" t="s">
        <v>46</v>
      </c>
      <c r="D17" s="5" t="s">
        <v>47</v>
      </c>
      <c r="E17" s="6" t="s">
        <v>48</v>
      </c>
      <c r="F17" s="6"/>
      <c r="G17" s="6" t="s">
        <v>49</v>
      </c>
      <c r="H17" s="5">
        <v>5</v>
      </c>
      <c r="I17" s="6">
        <v>4.5</v>
      </c>
      <c r="J17" s="5" t="s">
        <v>50</v>
      </c>
    </row>
    <row r="18" s="1" customFormat="1" ht="72" customHeight="1" spans="1:10">
      <c r="A18" s="5"/>
      <c r="B18" s="5"/>
      <c r="C18" s="5" t="s">
        <v>46</v>
      </c>
      <c r="D18" s="5" t="s">
        <v>51</v>
      </c>
      <c r="E18" s="6" t="s">
        <v>52</v>
      </c>
      <c r="F18" s="6"/>
      <c r="G18" s="6" t="s">
        <v>53</v>
      </c>
      <c r="H18" s="5">
        <v>5</v>
      </c>
      <c r="I18" s="6">
        <v>4.5</v>
      </c>
      <c r="J18" s="5" t="s">
        <v>54</v>
      </c>
    </row>
    <row r="19" s="1" customFormat="1" spans="1:10">
      <c r="A19" s="5"/>
      <c r="B19" s="19" t="s">
        <v>55</v>
      </c>
      <c r="C19" s="5" t="s">
        <v>56</v>
      </c>
      <c r="D19" s="5" t="s">
        <v>57</v>
      </c>
      <c r="E19" s="6" t="s">
        <v>58</v>
      </c>
      <c r="F19" s="6"/>
      <c r="G19" s="5" t="s">
        <v>59</v>
      </c>
      <c r="H19" s="5">
        <v>4</v>
      </c>
      <c r="I19" s="6">
        <v>4</v>
      </c>
      <c r="J19" s="5"/>
    </row>
    <row r="20" s="1" customFormat="1" ht="47" customHeight="1" spans="1:10">
      <c r="A20" s="5"/>
      <c r="B20" s="19"/>
      <c r="C20" s="5" t="s">
        <v>56</v>
      </c>
      <c r="D20" s="5" t="s">
        <v>60</v>
      </c>
      <c r="E20" s="6" t="s">
        <v>61</v>
      </c>
      <c r="F20" s="6"/>
      <c r="G20" s="5" t="s">
        <v>62</v>
      </c>
      <c r="H20" s="5">
        <v>4</v>
      </c>
      <c r="I20" s="5">
        <v>4</v>
      </c>
      <c r="J20" s="5"/>
    </row>
    <row r="21" s="1" customFormat="1" ht="35" customHeight="1" spans="1:10">
      <c r="A21" s="5"/>
      <c r="B21" s="19"/>
      <c r="C21" s="5" t="s">
        <v>56</v>
      </c>
      <c r="D21" s="5" t="s">
        <v>63</v>
      </c>
      <c r="E21" s="6" t="s">
        <v>64</v>
      </c>
      <c r="F21" s="6"/>
      <c r="G21" s="5" t="s">
        <v>65</v>
      </c>
      <c r="H21" s="5">
        <v>4</v>
      </c>
      <c r="I21" s="5">
        <v>4</v>
      </c>
      <c r="J21" s="5"/>
    </row>
    <row r="22" s="1" customFormat="1" ht="72" spans="1:10">
      <c r="A22" s="5"/>
      <c r="B22" s="18" t="s">
        <v>66</v>
      </c>
      <c r="C22" s="5" t="s">
        <v>67</v>
      </c>
      <c r="D22" s="5" t="s">
        <v>68</v>
      </c>
      <c r="E22" s="6" t="s">
        <v>69</v>
      </c>
      <c r="F22" s="6"/>
      <c r="G22" s="5" t="s">
        <v>70</v>
      </c>
      <c r="H22" s="5">
        <v>15</v>
      </c>
      <c r="I22" s="5">
        <v>14.5</v>
      </c>
      <c r="J22" s="5" t="s">
        <v>71</v>
      </c>
    </row>
    <row r="23" s="1" customFormat="1" ht="81" customHeight="1" spans="1:10">
      <c r="A23" s="5"/>
      <c r="B23" s="18"/>
      <c r="C23" s="5" t="s">
        <v>72</v>
      </c>
      <c r="D23" s="5" t="s">
        <v>73</v>
      </c>
      <c r="E23" s="6" t="s">
        <v>74</v>
      </c>
      <c r="F23" s="6"/>
      <c r="G23" s="5" t="s">
        <v>75</v>
      </c>
      <c r="H23" s="5">
        <v>10</v>
      </c>
      <c r="I23" s="5">
        <v>9.5</v>
      </c>
      <c r="J23" s="5" t="s">
        <v>76</v>
      </c>
    </row>
    <row r="24" s="1" customFormat="1" ht="36" spans="1:10">
      <c r="A24" s="5"/>
      <c r="B24" s="20" t="s">
        <v>77</v>
      </c>
      <c r="C24" s="5" t="s">
        <v>78</v>
      </c>
      <c r="D24" s="5" t="s">
        <v>79</v>
      </c>
      <c r="E24" s="6" t="s">
        <v>80</v>
      </c>
      <c r="F24" s="6"/>
      <c r="G24" s="5" t="s">
        <v>81</v>
      </c>
      <c r="H24" s="5">
        <v>5</v>
      </c>
      <c r="I24" s="5">
        <v>5</v>
      </c>
      <c r="J24" s="5"/>
    </row>
    <row r="25" s="1" customFormat="1" ht="27" customHeight="1" spans="1:10">
      <c r="A25" s="15" t="s">
        <v>82</v>
      </c>
      <c r="B25" s="21"/>
      <c r="C25" s="21"/>
      <c r="D25" s="21"/>
      <c r="E25" s="21"/>
      <c r="F25" s="21"/>
      <c r="G25" s="22"/>
      <c r="H25" s="10">
        <f>SUM(H13:H24)+H6</f>
        <v>100</v>
      </c>
      <c r="I25" s="29">
        <f>SUM(I13:I24)+J6</f>
        <v>97.4994285714286</v>
      </c>
      <c r="J25" s="30"/>
    </row>
    <row r="26" s="1" customFormat="1" ht="123" customHeight="1" spans="1:10">
      <c r="A26" s="23" t="s">
        <v>83</v>
      </c>
      <c r="B26" s="7"/>
      <c r="C26" s="7"/>
      <c r="D26" s="7"/>
      <c r="E26" s="7"/>
      <c r="F26" s="7"/>
      <c r="G26" s="7"/>
      <c r="H26" s="7"/>
      <c r="I26" s="7"/>
      <c r="J26" s="7"/>
    </row>
    <row r="27" ht="14.25" customHeight="1" spans="1:10">
      <c r="A27" s="24"/>
      <c r="B27" s="25"/>
      <c r="C27" s="25"/>
      <c r="D27" s="25"/>
      <c r="E27" s="25"/>
      <c r="F27" s="25"/>
      <c r="G27" s="25"/>
      <c r="H27" s="25"/>
      <c r="I27" s="25"/>
      <c r="J27" s="25"/>
    </row>
    <row r="29" ht="17.4" spans="7:7">
      <c r="G29" s="26"/>
    </row>
  </sheetData>
  <mergeCells count="33">
    <mergeCell ref="A1:J1"/>
    <mergeCell ref="A2:J2"/>
    <mergeCell ref="A3:C3"/>
    <mergeCell ref="D3:J3"/>
    <mergeCell ref="A4:C4"/>
    <mergeCell ref="D4:F4"/>
    <mergeCell ref="H4:J4"/>
    <mergeCell ref="B10:F10"/>
    <mergeCell ref="G10:J10"/>
    <mergeCell ref="B11:F11"/>
    <mergeCell ref="G11:J11"/>
    <mergeCell ref="E12:F12"/>
    <mergeCell ref="E13:F13"/>
    <mergeCell ref="E14:F14"/>
    <mergeCell ref="E15:F15"/>
    <mergeCell ref="E16:F16"/>
    <mergeCell ref="E17:F17"/>
    <mergeCell ref="E18:F18"/>
    <mergeCell ref="E19:F19"/>
    <mergeCell ref="E20:F20"/>
    <mergeCell ref="E21:F21"/>
    <mergeCell ref="E22:F22"/>
    <mergeCell ref="E23:F23"/>
    <mergeCell ref="E24:F24"/>
    <mergeCell ref="A25:G25"/>
    <mergeCell ref="A26:J26"/>
    <mergeCell ref="A27:J27"/>
    <mergeCell ref="A10:A11"/>
    <mergeCell ref="A12:A24"/>
    <mergeCell ref="B13:B18"/>
    <mergeCell ref="B19:B21"/>
    <mergeCell ref="B22:B23"/>
    <mergeCell ref="A5:C9"/>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@xin</cp:lastModifiedBy>
  <dcterms:created xsi:type="dcterms:W3CDTF">2025-02-08T15:26:00Z</dcterms:created>
  <dcterms:modified xsi:type="dcterms:W3CDTF">2025-08-21T07:57:21Z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B9527551FEA84A12AC1E44E62AA1BF78_13</vt:lpwstr>
  </property>
  <property fmtid="{D5CDD505-2E9C-101B-9397-08002B2CF9AE}" pid="3" name="KSOProductBuildVer">
    <vt:lpwstr>2052-12.1.0.21915</vt:lpwstr>
  </property>
</Properties>
</file>