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<sst xmlns="http://schemas.openxmlformats.org/spreadsheetml/2006/main" count="73" uniqueCount="65">
  <si>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项目支出绩效自评表</t>
  </si>
  <si>
    <t>（2024年度）</t>
  </si>
  <si>
    <t>项目名称</t>
  </si>
  <si>
    <t>市基金应用基础研究项目工作经费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</si>
  <si>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</si>
  <si>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</si>
  <si>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</si>
  <si>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</si>
  <si>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</si>
  <si>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</si>
  <si>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</si>
  <si>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</si>
  <si>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</si>
  <si>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</si>
  <si>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</si>
  <si>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</si>
  <si>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</si>
  <si>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</si>
  <si>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</si>
  <si>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</si>
  <si>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</si>
  <si>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</si>
  <si>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</si>
  <si>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根据基金项目实施要求，开展工作调研、宣讲、评审、验收等各项管理支撑工作，以保障市基金应用基础研究项目正常实施。</t>
  </si>
  <si>
    <t>根据基金项目实施要求，开展工作调研、宣讲、评审、验收等各项管理支撑工作，保障了市基金应用基础研究项目正常实施。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</si>
  <si>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</si>
  <si>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</si>
  <si>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</si>
  <si>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</si>
  <si>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</si>
  <si>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</si>
  <si>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</si>
  <si>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</si>
  <si>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</si>
  <si>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验收项目数量</t>
  </si>
  <si>
    <t>≥80项</t>
  </si>
  <si>
    <t>93项</t>
  </si>
  <si>
    <t>邀请专家人次</t>
  </si>
  <si>
    <t>≥1200人</t>
  </si>
  <si>
    <t>1994人</t>
  </si>
  <si>
    <t>质量指标</t>
  </si>
  <si>
    <t>依法合规推进项目立项、评审、验收等管理工作</t>
  </si>
  <si>
    <t>依法合规</t>
  </si>
  <si>
    <t>时效指标</t>
  </si>
  <si>
    <t>工作完成及时率</t>
  </si>
  <si>
    <t>成本指标</t>
  </si>
  <si>
    <t>经济成本指标</t>
  </si>
  <si>
    <t>项目总成本</t>
  </si>
  <si>
    <t>≤242.095万元</t>
  </si>
  <si>
    <t>161.73万元</t>
  </si>
  <si>
    <t>后续将进一步优化绩效指标值的设定。</t>
  </si>
  <si>
    <t>组织申请评审各类项目的费用占比</t>
  </si>
  <si>
    <t>≤3%</t>
  </si>
  <si>
    <t>效益指标</t>
  </si>
  <si>
    <t>社会效益指标</t>
  </si>
  <si>
    <t>保障自然科学基金顺利立项，助力国际科创中心建设</t>
  </si>
  <si>
    <t>≥380项</t>
  </si>
  <si>
    <t>539项</t>
  </si>
  <si>
    <t>满意度指标</t>
  </si>
  <si>
    <t>服务对象满意度指标</t>
  </si>
  <si>
    <t>项目负责人满意度</t>
  </si>
  <si>
    <t>≥90%</t>
  </si>
  <si>
    <t>评审专家对评审程序执行的满意度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</si>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</sst>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workbookViewId="0">
      <selection activeCell="G11" sqref="G11:J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3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2.6296296296296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242.095</v>
      </c>
      <c r="F6" s="12">
        <v>242.095</v>
      </c>
      <c r="G6" s="12">
        <v>161.73</v>
      </c>
      <c r="H6" s="13">
        <v>10</v>
      </c>
      <c r="I6" s="38">
        <f>G6/F6</f>
        <v>0.668043536628183</v>
      </c>
      <c r="J6" s="39">
        <f>H6*I6</f>
        <v>6.68043536628183</v>
      </c>
    </row>
    <row r="7" s="1" customFormat="1" ht="24" customHeight="1" spans="1:10">
      <c r="A7" s="8"/>
      <c r="B7" s="8"/>
      <c r="C7" s="8"/>
      <c r="D7" s="14" t="s">
        <v>16</v>
      </c>
      <c r="E7" s="12">
        <v>242.095</v>
      </c>
      <c r="F7" s="12">
        <v>242.095</v>
      </c>
      <c r="G7" s="12">
        <v>161.73</v>
      </c>
      <c r="H7" s="13" t="s">
        <v>17</v>
      </c>
      <c r="I7" s="38">
        <f>G7/F7</f>
        <v>0.668043536628183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8"/>
      <c r="J8" s="39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8"/>
      <c r="J9" s="39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36</v>
      </c>
      <c r="H13" s="25">
        <v>5</v>
      </c>
      <c r="I13" s="9">
        <v>5</v>
      </c>
      <c r="J13" s="8"/>
    </row>
    <row r="14" s="1" customFormat="1" ht="19" customHeight="1" spans="1:10">
      <c r="A14" s="8"/>
      <c r="B14" s="22"/>
      <c r="C14" s="23" t="s">
        <v>33</v>
      </c>
      <c r="D14" s="23" t="s">
        <v>37</v>
      </c>
      <c r="E14" s="24" t="s">
        <v>38</v>
      </c>
      <c r="F14" s="24"/>
      <c r="G14" s="9" t="s">
        <v>39</v>
      </c>
      <c r="H14" s="25">
        <v>5</v>
      </c>
      <c r="I14" s="9">
        <v>5</v>
      </c>
      <c r="J14" s="8"/>
    </row>
    <row r="15" s="1" customFormat="1" ht="36" spans="1:10">
      <c r="A15" s="8"/>
      <c r="B15" s="22"/>
      <c r="C15" s="23" t="s">
        <v>40</v>
      </c>
      <c r="D15" s="23" t="s">
        <v>41</v>
      </c>
      <c r="E15" s="24" t="s">
        <v>42</v>
      </c>
      <c r="F15" s="24"/>
      <c r="G15" s="8" t="s">
        <v>42</v>
      </c>
      <c r="H15" s="25">
        <v>20</v>
      </c>
      <c r="I15" s="9">
        <v>20</v>
      </c>
      <c r="J15" s="8"/>
    </row>
    <row r="16" s="1" customFormat="1" spans="1:10">
      <c r="A16" s="8"/>
      <c r="B16" s="22"/>
      <c r="C16" s="23" t="s">
        <v>43</v>
      </c>
      <c r="D16" s="23" t="s">
        <v>44</v>
      </c>
      <c r="E16" s="26">
        <v>1</v>
      </c>
      <c r="F16" s="21"/>
      <c r="G16" s="27">
        <v>1</v>
      </c>
      <c r="H16" s="25">
        <v>10</v>
      </c>
      <c r="I16" s="9">
        <v>10</v>
      </c>
      <c r="J16" s="8"/>
    </row>
    <row r="17" s="1" customFormat="1" ht="24" spans="1:10">
      <c r="A17" s="8"/>
      <c r="B17" s="28" t="s">
        <v>45</v>
      </c>
      <c r="C17" s="23" t="s">
        <v>46</v>
      </c>
      <c r="D17" s="23" t="s">
        <v>47</v>
      </c>
      <c r="E17" s="24" t="s">
        <v>48</v>
      </c>
      <c r="F17" s="24"/>
      <c r="G17" s="8" t="s">
        <v>49</v>
      </c>
      <c r="H17" s="25">
        <v>5</v>
      </c>
      <c r="I17" s="9">
        <f>6.68/2</f>
        <v>3.34</v>
      </c>
      <c r="J17" s="8" t="s">
        <v>50</v>
      </c>
    </row>
    <row r="18" s="1" customFormat="1" ht="24" spans="1:10">
      <c r="A18" s="8"/>
      <c r="B18" s="28"/>
      <c r="C18" s="23" t="s">
        <v>46</v>
      </c>
      <c r="D18" s="23" t="s">
        <v>51</v>
      </c>
      <c r="E18" s="24" t="s">
        <v>52</v>
      </c>
      <c r="F18" s="24"/>
      <c r="G18" s="29">
        <f>161.73/10050</f>
        <v>0.0160925373134328</v>
      </c>
      <c r="H18" s="25">
        <v>5</v>
      </c>
      <c r="I18" s="8">
        <v>5</v>
      </c>
      <c r="J18" s="22"/>
    </row>
    <row r="19" s="1" customFormat="1" ht="36" spans="1:10">
      <c r="A19" s="8"/>
      <c r="B19" s="30" t="s">
        <v>53</v>
      </c>
      <c r="C19" s="23" t="s">
        <v>54</v>
      </c>
      <c r="D19" s="23" t="s">
        <v>55</v>
      </c>
      <c r="E19" s="24" t="s">
        <v>56</v>
      </c>
      <c r="F19" s="24"/>
      <c r="G19" s="8" t="s">
        <v>57</v>
      </c>
      <c r="H19" s="25">
        <v>30</v>
      </c>
      <c r="I19" s="8">
        <v>30</v>
      </c>
      <c r="J19" s="22"/>
    </row>
    <row r="20" s="1" customFormat="1" ht="24" spans="1:10">
      <c r="A20" s="8"/>
      <c r="B20" s="31" t="s">
        <v>58</v>
      </c>
      <c r="C20" s="23" t="s">
        <v>59</v>
      </c>
      <c r="D20" s="23" t="s">
        <v>60</v>
      </c>
      <c r="E20" s="24" t="s">
        <v>61</v>
      </c>
      <c r="F20" s="24"/>
      <c r="G20" s="27">
        <v>0.9</v>
      </c>
      <c r="H20" s="25">
        <v>5</v>
      </c>
      <c r="I20" s="8">
        <v>5</v>
      </c>
      <c r="J20" s="22"/>
    </row>
    <row r="21" s="1" customFormat="1" ht="24" spans="1:10">
      <c r="A21" s="8"/>
      <c r="B21" s="28"/>
      <c r="C21" s="23" t="s">
        <v>59</v>
      </c>
      <c r="D21" s="23" t="s">
        <v>62</v>
      </c>
      <c r="E21" s="24" t="s">
        <v>61</v>
      </c>
      <c r="F21" s="24"/>
      <c r="G21" s="27">
        <v>1</v>
      </c>
      <c r="H21" s="25">
        <v>5</v>
      </c>
      <c r="I21" s="8">
        <v>5</v>
      </c>
      <c r="J21" s="22"/>
    </row>
    <row r="22" s="1" customFormat="1" ht="27" customHeight="1" spans="1:10">
      <c r="A22" s="19" t="s">
        <v>63</v>
      </c>
      <c r="B22" s="32"/>
      <c r="C22" s="32"/>
      <c r="D22" s="32"/>
      <c r="E22" s="32"/>
      <c r="F22" s="32"/>
      <c r="G22" s="33"/>
      <c r="H22" s="13">
        <f>SUM(H13:H21)+H6</f>
        <v>100</v>
      </c>
      <c r="I22" s="40">
        <f>SUM(I13:I21)+J6</f>
        <v>95.0204353662818</v>
      </c>
      <c r="J22" s="41"/>
    </row>
    <row r="23" s="1" customFormat="1" ht="123" customHeight="1" spans="1:10">
      <c r="A23" s="34" t="s">
        <v>64</v>
      </c>
      <c r="B23" s="11"/>
      <c r="C23" s="11"/>
      <c r="D23" s="11"/>
      <c r="E23" s="11"/>
      <c r="F23" s="11"/>
      <c r="G23" s="11"/>
      <c r="H23" s="11"/>
      <c r="I23" s="11"/>
      <c r="J23" s="11"/>
    </row>
    <row r="24" ht="14.25" customHeight="1" spans="1:10">
      <c r="A24" s="35"/>
      <c r="B24" s="36"/>
      <c r="C24" s="36"/>
      <c r="D24" s="36"/>
      <c r="E24" s="36"/>
      <c r="F24" s="36"/>
      <c r="G24" s="36"/>
      <c r="H24" s="36"/>
      <c r="I24" s="36"/>
      <c r="J24" s="36"/>
    </row>
    <row r="26" ht="17.4" spans="7:7">
      <c r="G26" s="3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6"/>
    <mergeCell ref="B17:B18"/>
    <mergeCell ref="B20:B21"/>
    <mergeCell ref="A5:C9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2025-02-07T00:31:00Z</dcterms:created>
  <dcterms:modified xsi:type="dcterms:W3CDTF">2025-08-21T08:36:41Z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E350780BD62E4D4D8146C9D272A857C3_13</vt:lpwstr>
  </property>
  <property fmtid="{D5CDD505-2E9C-101B-9397-08002B2CF9AE}" pid="3" name="KSOProductBuildVer">
    <vt:lpwstr>2052-12.1.0.21915</vt:lpwstr>
  </property>
</Properties>
</file>