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4345" windowHeight="119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<sst xmlns="http://schemas.openxmlformats.org/spreadsheetml/2006/main" count="94" uniqueCount="86">
  <si>
    <t>项目支出绩效自评表</t>
  </si>
  <si>
    <t>（2024年度）</t>
  </si>
  <si>
    <t>项目名称</t>
  </si>
  <si>
    <t>创新型企业全链条支持服务体系构建及企业研发机构认定</t>
  </si>
  <si>
    <t>主管部门</t>
  </si>
  <si>
    <t>中关村科技园区管理委员会</t>
  </si>
  <si>
    <t>实施单位</t>
  </si>
  <si>
    <t>中关村高科技产业促进中心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</si>
  <si>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</si>
  <si>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</si>
  <si>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</si>
  <si>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</si>
  <si>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</si>
  <si>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</si>
  <si>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</si>
  <si>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</si>
  <si>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</si>
  <si>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</si>
  <si>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</si>
  <si>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</si>
  <si>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</si>
  <si>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</si>
  <si>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</si>
  <si>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加强对独角兽等创新型企业的研究分析，按照市领导关于对独角兽企业扩容的指示要求，探索创新企业服务工作模式，加强独角兽等创新型企业动态监测。以“精准+普惠”的服务和培育方式，分类推进高新技术企业高质量发展，构筑形成梯次接续的高新技术企业发展格局：培育一批具有较强创新能力和发展潜力的企业成为高新技术企业，实现全市高新技术企业“筑基扩容”；推动一批具有较高科技含量和成长速度的高新技术企业“小升规”；支持一批具有较大收入规模和税收贡献的高新技术企业“规升强”；认定一批符合北京市产业政策的企业科技研究开发机构，做好已认定机构的复核工作。</t>
  </si>
  <si>
    <t>开展独角兽等创新型企业精准画像，建立115家独角兽企业信息台账；开展独角兽企业动态跟踪和运行分析工作，形成独角兽企业工作简报8篇；举办投融资对接、空间对接、市场对接等活动10场；服务独角兽企业和重点高新技术企业200家；对北京市科技研发机构开展复核，梳理形成352家有效企业科技研发机构名录；形成共性技术平台布局和建设分析材料；为平台协调融资、出海、市场、人才需求，组织专家对在建共性技术平台现场调研指导，推动平台强化开放服务；面向商业航天、生物医药等领域挖掘一批潜在共性技术平台持续凝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</si>
  <si>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</si>
  <si>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</si>
  <si>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</si>
  <si>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</si>
  <si>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</si>
  <si>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</si>
  <si>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</si>
  <si>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</si>
  <si>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</si>
  <si>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确定重点服务的创新型企业名单</t>
  </si>
  <si>
    <t>≥1份</t>
  </si>
  <si>
    <t>1份</t>
  </si>
  <si>
    <t>高成长创新型企业动态</t>
  </si>
  <si>
    <t>≥8篇</t>
  </si>
  <si>
    <t>8篇</t>
  </si>
  <si>
    <t>复核企业研发机构数量</t>
  </si>
  <si>
    <t>≥30家</t>
  </si>
  <si>
    <t>54家</t>
  </si>
  <si>
    <t>举办金融、市场、空间、技术对接活动</t>
  </si>
  <si>
    <t>≥10场</t>
  </si>
  <si>
    <t>10场</t>
  </si>
  <si>
    <t>共性技术平台分析材料</t>
  </si>
  <si>
    <t>≥9篇</t>
  </si>
  <si>
    <t>9篇</t>
  </si>
  <si>
    <t>服务共性技术平台数量</t>
  </si>
  <si>
    <t>≥5个</t>
  </si>
  <si>
    <t>7个</t>
  </si>
  <si>
    <t>质量指标</t>
  </si>
  <si>
    <t>培育服务一批技术创新能力国内领先的高成长企业</t>
  </si>
  <si>
    <t>≥30%</t>
  </si>
  <si>
    <t>加大对独角兽企业的挖掘力度，持续做好独角兽企业培育服务工作</t>
  </si>
  <si>
    <t>时效指标</t>
  </si>
  <si>
    <t>确定2024年高成长创新型企业名单；形成服务高成长创新型企业诉求台账；形成企业科技研究开发机构名单；形成支持共性技术平台清单；举办政策宣讲、技术对接等活动。全年工作、活动完成及时率</t>
  </si>
  <si>
    <t>≤100%</t>
  </si>
  <si>
    <t>成本指标</t>
  </si>
  <si>
    <t>经济成本指标</t>
  </si>
  <si>
    <t>委托业务费成本控制数</t>
  </si>
  <si>
    <t>≤220.4万元</t>
  </si>
  <si>
    <t>218.26万元</t>
  </si>
  <si>
    <t>效益指标</t>
  </si>
  <si>
    <t>社会效益指标</t>
  </si>
  <si>
    <t>推动高成长创新型企业、重点高新技术企业高质量发展；推动共性技术平台开放共享，服务产业链上下游企业</t>
  </si>
  <si>
    <t>发展情况良好</t>
  </si>
  <si>
    <t>通过开展独角兽企业发展规律分析、动态跟踪及运行评估，服务和培育推动独角兽企业高质量发展。推动共性技术平台面向产业链企业开放服务，优化产业创新生态、促进产学研合作和大中小企业融通发展，提升产业竞争力。通过政策辅导、宣讲推送等多种形式促进平台开放服务，打通产业关键环节</t>
  </si>
  <si>
    <t>继续通过政策辅导、宣讲推送等多种形式推动高成长创新型企业、重点高新技术企业高质量发展，并推动共性技术平台开放共享，服务产业链上下游企业</t>
  </si>
  <si>
    <t>生态效益指标</t>
  </si>
  <si>
    <t>营造良好的产学研合作生态</t>
  </si>
  <si>
    <t>良好</t>
  </si>
  <si>
    <t>引导重点高新技术企业组建创新联合体，通过模式与机制创新构建产学研合作生态</t>
  </si>
  <si>
    <t>继续推进产学研合作对接，并引导企业有效利用产学研合作机制来解决关键核心技术问题，提升企业的技术创新能力</t>
  </si>
  <si>
    <t>可持续影响指标</t>
  </si>
  <si>
    <t>企业技术创新能力得到提升</t>
  </si>
  <si>
    <t>创新能力强</t>
  </si>
  <si>
    <t>通过政策辅导、产学研合作等多种形式，支持企业不断提升技术创新能力</t>
  </si>
  <si>
    <t>继续通过政策精准扶持、人才吸引与培育、产业链协同攻关等方面，更好地服务高成长创新型企业等高质量发展</t>
  </si>
  <si>
    <t>满意度指标</t>
  </si>
  <si>
    <t>服务对象满意度指标</t>
  </si>
  <si>
    <t>高成长创新型企业、重点高新技术企业等服务对象满意率；共性技术平台建设单位满意率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</si>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</sst>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5" fillId="6" borderId="11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7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2" fillId="3" borderId="0" xfId="0" applyFont="1" applyFill="1">
      <alignment vertical="center"/>
    </xf>
    <xf numFmtId="0" fontId="3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>
      <alignment vertical="center"/>
    </xf>
    <xf numFmtId="176" fontId="4" fillId="3" borderId="1" xfId="0" applyNumberFormat="1" applyFont="1" applyFill="1" applyBorder="1" applyAlignment="1">
      <alignment horizontal="center" vertical="center"/>
    </xf>
    <xf numFmtId="177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178" fontId="4" fillId="3" borderId="1" xfId="0" applyNumberFormat="1" applyFont="1" applyFill="1" applyBorder="1" applyAlignment="1">
      <alignment horizontal="center" vertical="center"/>
    </xf>
    <xf numFmtId="178" fontId="4" fillId="3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4" fillId="3" borderId="1" xfId="0" applyNumberFormat="1" applyFont="1" applyFill="1" applyBorder="1" applyAlignment="1">
      <alignment horizontal="center" vertical="center"/>
    </xf>
    <xf numFmtId="9" fontId="4" fillId="3" borderId="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>
      <alignment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indent="2"/>
    </xf>
    <xf numFmtId="0" fontId="5" fillId="3" borderId="0" xfId="0" applyFont="1" applyFill="1" applyAlignment="1">
      <alignment horizontal="left" vertical="center" indent="2"/>
    </xf>
    <xf numFmtId="0" fontId="3" fillId="3" borderId="0" xfId="0" applyFont="1" applyFill="1">
      <alignment vertical="center"/>
    </xf>
    <xf numFmtId="10" fontId="4" fillId="3" borderId="1" xfId="0" applyNumberFormat="1" applyFont="1" applyFill="1" applyBorder="1" applyAlignment="1">
      <alignment horizontal="center" vertical="center"/>
    </xf>
    <xf numFmtId="178" fontId="4" fillId="3" borderId="1" xfId="0" applyNumberFormat="1" applyFont="1" applyFill="1" applyBorder="1" applyAlignment="1">
      <alignment horizontal="center" vertical="center" wrapText="1"/>
    </xf>
    <xf numFmtId="179" fontId="4" fillId="3" borderId="1" xfId="0" applyNumberFormat="1" applyFont="1" applyFill="1" applyBorder="1" applyAlignment="1">
      <alignment horizontal="center" vertical="center"/>
    </xf>
    <xf numFmtId="178" fontId="4" fillId="3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30"/>
  <sheetViews>
    <sheetView tabSelected="1" workbookViewId="0">
      <selection activeCell="G11" sqref="G11:J11"/>
    </sheetView>
  </sheetViews>
  <sheetFormatPr defaultColWidth="10" defaultRowHeight="14.25"/>
  <cols>
    <col min="1" max="1" width="4.09166666666667" style="2" customWidth="1"/>
    <col min="2" max="2" width="10.9083333333333" style="2" customWidth="1"/>
    <col min="3" max="3" width="18.3833333333333" style="2" customWidth="1"/>
    <col min="4" max="4" width="18.1833333333333" style="3" customWidth="1"/>
    <col min="5" max="5" width="12.1833333333333" style="3" customWidth="1"/>
    <col min="6" max="6" width="12.4416666666667" style="3" customWidth="1"/>
    <col min="7" max="7" width="20.2166666666667" style="3" customWidth="1"/>
    <col min="8" max="8" width="9.38333333333333" style="3" customWidth="1"/>
    <col min="9" max="9" width="8.09166666666667" style="3" customWidth="1"/>
    <col min="10" max="10" width="19.4666666666667" style="3" customWidth="1"/>
    <col min="11" max="11" width="16.1833333333333" style="2" customWidth="1"/>
    <col min="12" max="12" width="17" style="2" customWidth="1"/>
    <col min="13" max="16384" width="10" style="2"/>
  </cols>
  <sheetData>
    <row r="1" ht="22" customHeight="1" spans="1:10">
      <c r="A1" s="4" t="s">
        <v>0</v>
      </c>
      <c r="B1" s="4"/>
      <c r="C1" s="4"/>
      <c r="D1" s="5"/>
      <c r="E1" s="5"/>
      <c r="F1" s="5"/>
      <c r="G1" s="5"/>
      <c r="H1" s="5"/>
      <c r="I1" s="5"/>
      <c r="J1" s="5"/>
    </row>
    <row r="2" ht="22" customHeight="1" spans="1:10">
      <c r="A2" s="6" t="s">
        <v>1</v>
      </c>
      <c r="B2" s="6"/>
      <c r="C2" s="6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10" t="s">
        <v>3</v>
      </c>
      <c r="E3" s="10"/>
      <c r="F3" s="10"/>
      <c r="G3" s="10"/>
      <c r="H3" s="10"/>
      <c r="I3" s="10"/>
      <c r="J3" s="10"/>
    </row>
    <row r="4" s="1" customFormat="1" ht="24" customHeight="1" spans="1:10">
      <c r="A4" s="8" t="s">
        <v>4</v>
      </c>
      <c r="B4" s="9"/>
      <c r="C4" s="9"/>
      <c r="D4" s="11" t="s">
        <v>5</v>
      </c>
      <c r="E4" s="11"/>
      <c r="F4" s="11"/>
      <c r="G4" s="10" t="s">
        <v>6</v>
      </c>
      <c r="H4" s="11" t="s">
        <v>7</v>
      </c>
      <c r="I4" s="11"/>
      <c r="J4" s="11"/>
    </row>
    <row r="5" s="1" customFormat="1" ht="24" customHeight="1" spans="1:10">
      <c r="A5" s="8" t="s">
        <v>8</v>
      </c>
      <c r="B5" s="8"/>
      <c r="C5" s="8"/>
      <c r="D5" s="10"/>
      <c r="E5" s="11" t="s">
        <v>9</v>
      </c>
      <c r="F5" s="11" t="s">
        <v>10</v>
      </c>
      <c r="G5" s="11" t="s">
        <v>11</v>
      </c>
      <c r="H5" s="11" t="s">
        <v>12</v>
      </c>
      <c r="I5" s="11" t="s">
        <v>13</v>
      </c>
      <c r="J5" s="10" t="s">
        <v>14</v>
      </c>
    </row>
    <row r="6" s="1" customFormat="1" ht="24" customHeight="1" spans="1:10">
      <c r="A6" s="8"/>
      <c r="B6" s="8"/>
      <c r="C6" s="8"/>
      <c r="D6" s="12" t="s">
        <v>15</v>
      </c>
      <c r="E6" s="13">
        <v>306.909</v>
      </c>
      <c r="F6" s="13">
        <v>306.909</v>
      </c>
      <c r="G6" s="13">
        <v>271.2048</v>
      </c>
      <c r="H6" s="14">
        <v>10</v>
      </c>
      <c r="I6" s="41">
        <f>G6/F6</f>
        <v>0.88366519065912</v>
      </c>
      <c r="J6" s="42">
        <f>H6*I6</f>
        <v>8.8366519065912</v>
      </c>
    </row>
    <row r="7" s="1" customFormat="1" ht="24" customHeight="1" spans="1:10">
      <c r="A7" s="8"/>
      <c r="B7" s="8"/>
      <c r="C7" s="8"/>
      <c r="D7" s="15" t="s">
        <v>16</v>
      </c>
      <c r="E7" s="13">
        <v>306.909</v>
      </c>
      <c r="F7" s="13">
        <v>306.909</v>
      </c>
      <c r="G7" s="13">
        <v>271.2048</v>
      </c>
      <c r="H7" s="14" t="s">
        <v>17</v>
      </c>
      <c r="I7" s="41">
        <f>G7/F7</f>
        <v>0.88366519065912</v>
      </c>
      <c r="J7" s="14" t="s">
        <v>17</v>
      </c>
    </row>
    <row r="8" s="1" customFormat="1" ht="24" customHeight="1" spans="1:10">
      <c r="A8" s="8"/>
      <c r="B8" s="8"/>
      <c r="C8" s="8"/>
      <c r="D8" s="15" t="s">
        <v>18</v>
      </c>
      <c r="E8" s="16"/>
      <c r="F8" s="16"/>
      <c r="G8" s="17"/>
      <c r="H8" s="14"/>
      <c r="I8" s="41"/>
      <c r="J8" s="42"/>
    </row>
    <row r="9" s="1" customFormat="1" ht="24" customHeight="1" spans="1:10">
      <c r="A9" s="8"/>
      <c r="B9" s="8"/>
      <c r="C9" s="8"/>
      <c r="D9" s="18" t="s">
        <v>19</v>
      </c>
      <c r="E9" s="16"/>
      <c r="F9" s="16"/>
      <c r="G9" s="17"/>
      <c r="H9" s="10"/>
      <c r="I9" s="41"/>
      <c r="J9" s="42"/>
    </row>
    <row r="10" s="1" customFormat="1" ht="24" customHeight="1" spans="1:10">
      <c r="A10" s="8" t="s">
        <v>20</v>
      </c>
      <c r="B10" s="8" t="s">
        <v>21</v>
      </c>
      <c r="C10" s="8"/>
      <c r="D10" s="11"/>
      <c r="E10" s="11"/>
      <c r="F10" s="11"/>
      <c r="G10" s="11" t="s">
        <v>22</v>
      </c>
      <c r="H10" s="11"/>
      <c r="I10" s="11"/>
      <c r="J10" s="11"/>
    </row>
    <row r="11" s="1" customFormat="1" ht="144" customHeight="1" spans="1:10">
      <c r="A11" s="8"/>
      <c r="B11" s="19" t="s">
        <v>23</v>
      </c>
      <c r="C11" s="19"/>
      <c r="D11" s="15"/>
      <c r="E11" s="15"/>
      <c r="F11" s="15"/>
      <c r="G11" s="15" t="s">
        <v>24</v>
      </c>
      <c r="H11" s="15"/>
      <c r="I11" s="15"/>
      <c r="J11" s="15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20" t="s">
        <v>28</v>
      </c>
      <c r="E12" s="21" t="s">
        <v>29</v>
      </c>
      <c r="F12" s="22"/>
      <c r="G12" s="11" t="s">
        <v>30</v>
      </c>
      <c r="H12" s="11" t="s">
        <v>12</v>
      </c>
      <c r="I12" s="11" t="s">
        <v>14</v>
      </c>
      <c r="J12" s="11" t="s">
        <v>31</v>
      </c>
    </row>
    <row r="13" s="1" customFormat="1" ht="24" spans="1:10">
      <c r="A13" s="8"/>
      <c r="B13" s="8" t="s">
        <v>32</v>
      </c>
      <c r="C13" s="23" t="s">
        <v>33</v>
      </c>
      <c r="D13" s="11" t="s">
        <v>34</v>
      </c>
      <c r="E13" s="10" t="s">
        <v>35</v>
      </c>
      <c r="F13" s="10"/>
      <c r="G13" s="10" t="s">
        <v>36</v>
      </c>
      <c r="H13" s="11">
        <v>5</v>
      </c>
      <c r="I13" s="10">
        <v>5</v>
      </c>
      <c r="J13" s="11"/>
    </row>
    <row r="14" s="1" customFormat="1" spans="1:10">
      <c r="A14" s="8"/>
      <c r="B14" s="8"/>
      <c r="C14" s="23" t="s">
        <v>33</v>
      </c>
      <c r="D14" s="11" t="s">
        <v>37</v>
      </c>
      <c r="E14" s="10" t="s">
        <v>38</v>
      </c>
      <c r="F14" s="10"/>
      <c r="G14" s="10" t="s">
        <v>39</v>
      </c>
      <c r="H14" s="11">
        <v>5</v>
      </c>
      <c r="I14" s="10">
        <v>5</v>
      </c>
      <c r="J14" s="11"/>
    </row>
    <row r="15" s="1" customFormat="1" spans="1:10">
      <c r="A15" s="8"/>
      <c r="B15" s="8"/>
      <c r="C15" s="23" t="s">
        <v>33</v>
      </c>
      <c r="D15" s="11" t="s">
        <v>40</v>
      </c>
      <c r="E15" s="10" t="s">
        <v>41</v>
      </c>
      <c r="F15" s="10"/>
      <c r="G15" s="10" t="s">
        <v>42</v>
      </c>
      <c r="H15" s="11">
        <v>5</v>
      </c>
      <c r="I15" s="10">
        <v>5</v>
      </c>
      <c r="J15" s="11"/>
    </row>
    <row r="16" s="1" customFormat="1" ht="24" spans="1:10">
      <c r="A16" s="8"/>
      <c r="B16" s="8"/>
      <c r="C16" s="23" t="s">
        <v>33</v>
      </c>
      <c r="D16" s="11" t="s">
        <v>43</v>
      </c>
      <c r="E16" s="10" t="s">
        <v>44</v>
      </c>
      <c r="F16" s="10"/>
      <c r="G16" s="10" t="s">
        <v>45</v>
      </c>
      <c r="H16" s="11">
        <v>5</v>
      </c>
      <c r="I16" s="10">
        <v>5</v>
      </c>
      <c r="J16" s="11"/>
    </row>
    <row r="17" s="1" customFormat="1" spans="1:10">
      <c r="A17" s="8"/>
      <c r="B17" s="8"/>
      <c r="C17" s="23" t="s">
        <v>33</v>
      </c>
      <c r="D17" s="11" t="s">
        <v>46</v>
      </c>
      <c r="E17" s="10" t="s">
        <v>47</v>
      </c>
      <c r="F17" s="10"/>
      <c r="G17" s="10" t="s">
        <v>48</v>
      </c>
      <c r="H17" s="11">
        <v>5</v>
      </c>
      <c r="I17" s="10">
        <v>5</v>
      </c>
      <c r="J17" s="11"/>
    </row>
    <row r="18" s="1" customFormat="1" spans="1:10">
      <c r="A18" s="8"/>
      <c r="B18" s="8"/>
      <c r="C18" s="23" t="s">
        <v>33</v>
      </c>
      <c r="D18" s="11" t="s">
        <v>49</v>
      </c>
      <c r="E18" s="10" t="s">
        <v>50</v>
      </c>
      <c r="F18" s="10"/>
      <c r="G18" s="10" t="s">
        <v>51</v>
      </c>
      <c r="H18" s="11">
        <v>5</v>
      </c>
      <c r="I18" s="10">
        <v>5</v>
      </c>
      <c r="J18" s="11"/>
    </row>
    <row r="19" s="1" customFormat="1" ht="36" spans="1:10">
      <c r="A19" s="8"/>
      <c r="B19" s="8"/>
      <c r="C19" s="23" t="s">
        <v>52</v>
      </c>
      <c r="D19" s="11" t="s">
        <v>53</v>
      </c>
      <c r="E19" s="10" t="s">
        <v>54</v>
      </c>
      <c r="F19" s="10"/>
      <c r="G19" s="24">
        <v>0.2</v>
      </c>
      <c r="H19" s="11">
        <v>5</v>
      </c>
      <c r="I19" s="10">
        <v>3.3</v>
      </c>
      <c r="J19" s="11" t="s">
        <v>55</v>
      </c>
    </row>
    <row r="20" s="1" customFormat="1" ht="108" spans="1:10">
      <c r="A20" s="8"/>
      <c r="B20" s="8"/>
      <c r="C20" s="23" t="s">
        <v>56</v>
      </c>
      <c r="D20" s="11" t="s">
        <v>57</v>
      </c>
      <c r="E20" s="10" t="s">
        <v>58</v>
      </c>
      <c r="F20" s="10"/>
      <c r="G20" s="25">
        <v>1</v>
      </c>
      <c r="H20" s="11">
        <v>15</v>
      </c>
      <c r="I20" s="10">
        <v>15</v>
      </c>
      <c r="J20" s="11"/>
    </row>
    <row r="21" s="1" customFormat="1" spans="1:10">
      <c r="A21" s="8"/>
      <c r="B21" s="26" t="s">
        <v>59</v>
      </c>
      <c r="C21" s="23" t="s">
        <v>60</v>
      </c>
      <c r="D21" s="11" t="s">
        <v>61</v>
      </c>
      <c r="E21" s="27" t="s">
        <v>62</v>
      </c>
      <c r="F21" s="27"/>
      <c r="G21" s="28" t="s">
        <v>63</v>
      </c>
      <c r="H21" s="11">
        <v>10</v>
      </c>
      <c r="I21" s="10">
        <v>10</v>
      </c>
      <c r="J21" s="11"/>
    </row>
    <row r="22" s="1" customFormat="1" ht="195" customHeight="1" spans="1:10">
      <c r="A22" s="8"/>
      <c r="B22" s="29" t="s">
        <v>64</v>
      </c>
      <c r="C22" s="11" t="s">
        <v>65</v>
      </c>
      <c r="D22" s="11" t="s">
        <v>66</v>
      </c>
      <c r="E22" s="21" t="s">
        <v>67</v>
      </c>
      <c r="F22" s="22"/>
      <c r="G22" s="11" t="s">
        <v>68</v>
      </c>
      <c r="H22" s="11">
        <v>5</v>
      </c>
      <c r="I22" s="11">
        <v>4</v>
      </c>
      <c r="J22" s="11" t="s">
        <v>69</v>
      </c>
    </row>
    <row r="23" s="1" customFormat="1" ht="72" spans="1:10">
      <c r="A23" s="8"/>
      <c r="B23" s="29"/>
      <c r="C23" s="11" t="s">
        <v>70</v>
      </c>
      <c r="D23" s="11" t="s">
        <v>71</v>
      </c>
      <c r="E23" s="21" t="s">
        <v>72</v>
      </c>
      <c r="F23" s="22"/>
      <c r="G23" s="11" t="s">
        <v>73</v>
      </c>
      <c r="H23" s="11">
        <v>5</v>
      </c>
      <c r="I23" s="11">
        <v>4</v>
      </c>
      <c r="J23" s="11" t="s">
        <v>74</v>
      </c>
    </row>
    <row r="24" s="1" customFormat="1" ht="60" spans="1:10">
      <c r="A24" s="8"/>
      <c r="B24" s="29"/>
      <c r="C24" s="11" t="s">
        <v>75</v>
      </c>
      <c r="D24" s="11" t="s">
        <v>76</v>
      </c>
      <c r="E24" s="21" t="s">
        <v>77</v>
      </c>
      <c r="F24" s="22"/>
      <c r="G24" s="11" t="s">
        <v>78</v>
      </c>
      <c r="H24" s="11">
        <v>10</v>
      </c>
      <c r="I24" s="11">
        <v>8</v>
      </c>
      <c r="J24" s="11" t="s">
        <v>79</v>
      </c>
    </row>
    <row r="25" s="1" customFormat="1" ht="48" spans="1:10">
      <c r="A25" s="8"/>
      <c r="B25" s="30" t="s">
        <v>80</v>
      </c>
      <c r="C25" s="23" t="s">
        <v>81</v>
      </c>
      <c r="D25" s="11" t="s">
        <v>82</v>
      </c>
      <c r="E25" s="10" t="s">
        <v>83</v>
      </c>
      <c r="F25" s="10"/>
      <c r="G25" s="25">
        <v>0.9</v>
      </c>
      <c r="H25" s="11">
        <v>10</v>
      </c>
      <c r="I25" s="11">
        <v>10</v>
      </c>
      <c r="J25" s="11"/>
    </row>
    <row r="26" s="1" customFormat="1" ht="27" customHeight="1" spans="1:10">
      <c r="A26" s="31" t="s">
        <v>84</v>
      </c>
      <c r="B26" s="32"/>
      <c r="C26" s="32"/>
      <c r="D26" s="33"/>
      <c r="E26" s="33"/>
      <c r="F26" s="33"/>
      <c r="G26" s="34"/>
      <c r="H26" s="14">
        <f>SUM(H13:H25)+H6</f>
        <v>100</v>
      </c>
      <c r="I26" s="43">
        <f>SUM(I13:I25)+J6</f>
        <v>93.1366519065912</v>
      </c>
      <c r="J26" s="44"/>
    </row>
    <row r="27" s="1" customFormat="1" ht="123" customHeight="1" spans="1:10">
      <c r="A27" s="35" t="s">
        <v>85</v>
      </c>
      <c r="B27" s="36"/>
      <c r="C27" s="36"/>
      <c r="D27" s="12"/>
      <c r="E27" s="12"/>
      <c r="F27" s="12"/>
      <c r="G27" s="12"/>
      <c r="H27" s="12"/>
      <c r="I27" s="12"/>
      <c r="J27" s="12"/>
    </row>
    <row r="28" customHeight="1" spans="1:10">
      <c r="A28" s="37"/>
      <c r="B28" s="38"/>
      <c r="C28" s="38"/>
      <c r="D28" s="39"/>
      <c r="E28" s="39"/>
      <c r="F28" s="39"/>
      <c r="G28" s="39"/>
      <c r="H28" s="39"/>
      <c r="I28" s="39"/>
      <c r="J28" s="39"/>
    </row>
    <row r="30" ht="18.75" spans="7:7">
      <c r="G30" s="40"/>
    </row>
  </sheetData>
  <mergeCells count="33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27:J27"/>
    <mergeCell ref="A28:J28"/>
    <mergeCell ref="A10:A11"/>
    <mergeCell ref="A12:A25"/>
    <mergeCell ref="B13:B20"/>
    <mergeCell ref="B22:B24"/>
    <mergeCell ref="A5:C9"/>
  </mergeCells>
  <pageMargins left="0.75" right="0.75" top="1" bottom="1" header="0.5" footer="0.5"/>
  <pageSetup paperSize="9" scale="6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Wshuai</cp:lastModifiedBy>
  <dcterms:created xsi:type="dcterms:W3CDTF">2025-02-10T21:22:00Z</dcterms:created>
  <dcterms:modified xsi:type="dcterms:W3CDTF">2025-09-01T06:44:55Z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4F3836E6508747B188D4ECCBAC5351B9_13</vt:lpwstr>
  </property>
  <property fmtid="{D5CDD505-2E9C-101B-9397-08002B2CF9AE}" pid="3" name="KSOProductBuildVer">
    <vt:lpwstr>2052-12.1.0.22529</vt:lpwstr>
  </property>
</Properties>
</file>